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0830" tabRatio="311" activeTab="1"/>
  </bookViews>
  <sheets>
    <sheet name="Titel" sheetId="1" r:id="rId1"/>
    <sheet name="M" sheetId="2" r:id="rId2"/>
    <sheet name="W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'M'!$A$6:$M$213</definedName>
    <definedName name="_xlnm._FilterDatabase" localSheetId="2" hidden="1">'W'!$A$6:$L$99</definedName>
    <definedName name="Excel_BuiltIn_Extract">'[1]W10'!#REF!</definedName>
    <definedName name="vv" localSheetId="2">#REF!</definedName>
    <definedName name="vv">#REF!</definedName>
    <definedName name="wrn.Распечатка._.финишки." localSheetId="1" hidden="1">{#N/A,#N/A,TRUE,"Ф"}</definedName>
    <definedName name="wrn.Распечатка._.финишки." localSheetId="2" hidden="1">{#N/A,#N/A,TRUE,"Ф"}</definedName>
    <definedName name="wrn.Распечатка._.финишки." hidden="1">{#N/A,#N/A,TRUE,"Ф"}</definedName>
    <definedName name="Z_8C823221_A333_11D5_A3DE_B4ABC604656D_.wvu.PrintArea">#REF!</definedName>
    <definedName name="Z_8C823221_A333_11D5_A3DE_B4ABC604656D_.wvu.PrintTitles">#REF!</definedName>
    <definedName name="ВГР">#REF!</definedName>
    <definedName name="ВИДЫ" localSheetId="2">'[2]м5'!#REF!</definedName>
    <definedName name="ВИДЫ">'[2]м5'!#REF!</definedName>
    <definedName name="Город">#REF!</definedName>
    <definedName name="гр">#REF!</definedName>
    <definedName name="Гр_ж_10км" localSheetId="2">'[3]Группы'!#REF!</definedName>
    <definedName name="Гр_ж_10км">'[3]Группы'!#REF!</definedName>
    <definedName name="Гр_ж_5км" localSheetId="2">'[3]Группы'!#REF!</definedName>
    <definedName name="Гр_ж_5км">'[3]Группы'!#REF!</definedName>
    <definedName name="Гр_ж10" localSheetId="2">'[3]Группы'!#REF!</definedName>
    <definedName name="Гр_ж10">'[3]Группы'!#REF!</definedName>
    <definedName name="Гр_м_10км" localSheetId="2">'[3]Группы'!#REF!</definedName>
    <definedName name="Гр_м_10км">'[3]Группы'!#REF!</definedName>
    <definedName name="гр_м_30" localSheetId="2">'[4]м30'!#REF!</definedName>
    <definedName name="гр_м_30">'[4]м30'!#REF!</definedName>
    <definedName name="Гр_м_5км" localSheetId="2">'[3]Группы'!#REF!</definedName>
    <definedName name="Гр_м_5км">'[3]Группы'!#REF!</definedName>
    <definedName name="Гр_м10" localSheetId="2">'[3]Группы'!#REF!</definedName>
    <definedName name="Гр_м10">'[3]Группы'!#REF!</definedName>
    <definedName name="гр_Пол_Дист" localSheetId="2">#REF!</definedName>
    <definedName name="гр_Пол_Дист">#REF!</definedName>
    <definedName name="Дист">#REF!</definedName>
    <definedName name="Дист_ВГР">#REF!</definedName>
    <definedName name="Дубль">#REF!</definedName>
    <definedName name="_xlnm.Print_Titles" localSheetId="1">'M'!$1:$7</definedName>
    <definedName name="_xlnm.Print_Titles" localSheetId="2">'W'!$1:$7</definedName>
    <definedName name="EXTRACT" localSheetId="1">'M'!#REF!</definedName>
    <definedName name="EXTRACT" localSheetId="2">'W'!#REF!</definedName>
    <definedName name="ИМЯ">#REF!</definedName>
    <definedName name="к_1юн" localSheetId="2">'[2]м5'!#REF!</definedName>
    <definedName name="к_1юн">'[2]м5'!#REF!</definedName>
    <definedName name="к_2юн" localSheetId="2">'[2]м5'!#REF!</definedName>
    <definedName name="к_2юн">'[2]м5'!#REF!</definedName>
    <definedName name="к_3юн" localSheetId="2">'[2]м5'!#REF!</definedName>
    <definedName name="к_3юн">'[2]м5'!#REF!</definedName>
    <definedName name="к_I" localSheetId="2">'[2]м5'!#REF!</definedName>
    <definedName name="к_I">'[2]м5'!#REF!</definedName>
    <definedName name="к_II" localSheetId="2">'[2]м5'!#REF!</definedName>
    <definedName name="к_II">'[2]м5'!#REF!</definedName>
    <definedName name="к_III" localSheetId="2">'[2]м5'!#REF!</definedName>
    <definedName name="к_III">'[2]м5'!#REF!</definedName>
    <definedName name="к_кмс" localSheetId="2">'[2]м5'!#REF!</definedName>
    <definedName name="к_кмс">'[2]м5'!#REF!</definedName>
    <definedName name="к_мс" localSheetId="2">'[2]м5'!#REF!</definedName>
    <definedName name="к_мс">'[2]м5'!#REF!</definedName>
    <definedName name="к_мсмк" localSheetId="2">'[2]м5'!#REF!</definedName>
    <definedName name="к_мсмк">'[2]м5'!#REF!</definedName>
    <definedName name="Клуб">#REF!</definedName>
    <definedName name="НОМ">#REF!</definedName>
    <definedName name="НОМ_Ж_15км" localSheetId="2">'[5]Z_№'!#REF!</definedName>
    <definedName name="НОМ_Ж_15км">'[5]Z_№'!#REF!</definedName>
    <definedName name="НОМ_Ж_5км" localSheetId="2">'[5]Z_№'!#REF!</definedName>
    <definedName name="НОМ_Ж_5км">'[5]Z_№'!#REF!</definedName>
    <definedName name="НОМ_М_15км" localSheetId="2">'[5]Z_№'!#REF!</definedName>
    <definedName name="НОМ_М_15км">'[5]Z_№'!#REF!</definedName>
    <definedName name="НОМ_М_5км" localSheetId="2">'[5]Z_№'!#REF!</definedName>
    <definedName name="НОМ_М_5км">'[5]Z_№'!#REF!</definedName>
    <definedName name="Общество">#REF!</definedName>
    <definedName name="Особо">#REF!</definedName>
    <definedName name="Пол">#REF!</definedName>
    <definedName name="Пол_Дист">#REF!</definedName>
    <definedName name="р_1юн" localSheetId="2">'[2]м5'!#REF!</definedName>
    <definedName name="р_1юн">'[2]м5'!#REF!</definedName>
    <definedName name="р_2юн" localSheetId="2">'[2]м5'!#REF!</definedName>
    <definedName name="р_2юн">'[2]м5'!#REF!</definedName>
    <definedName name="р_3юн" localSheetId="2">'[2]м5'!#REF!</definedName>
    <definedName name="р_3юн">'[2]м5'!#REF!</definedName>
    <definedName name="р_I" localSheetId="2">'[2]м5'!#REF!</definedName>
    <definedName name="р_I">'[2]м5'!#REF!</definedName>
    <definedName name="р_II" localSheetId="2">'[2]м5'!#REF!</definedName>
    <definedName name="р_II">'[2]м5'!#REF!</definedName>
    <definedName name="р_III" localSheetId="2">'[2]м5'!#REF!</definedName>
    <definedName name="р_III">'[2]м5'!#REF!</definedName>
    <definedName name="р_кмс" localSheetId="2">'[2]м5'!#REF!</definedName>
    <definedName name="р_кмс">'[2]м5'!#REF!</definedName>
    <definedName name="р_мс" localSheetId="2">'[2]м5'!#REF!</definedName>
    <definedName name="р_мс">'[2]м5'!#REF!</definedName>
    <definedName name="р_мсмк" localSheetId="2">'[2]м5'!#REF!</definedName>
    <definedName name="р_мсмк">'[2]м5'!#REF!</definedName>
    <definedName name="Разр">#REF!</definedName>
    <definedName name="РЕЗ_Ж_15км" localSheetId="2">'[5]Z_№'!#REF!</definedName>
    <definedName name="РЕЗ_Ж_15км">'[5]Z_№'!#REF!</definedName>
    <definedName name="РЕЗ_ж_5км" localSheetId="2">'[5]Z_№'!#REF!</definedName>
    <definedName name="РЕЗ_ж_5км">'[5]Z_№'!#REF!</definedName>
    <definedName name="РЕЗ_М_15км" localSheetId="2">'[5]Z_№'!#REF!</definedName>
    <definedName name="РЕЗ_М_15км">'[5]Z_№'!#REF!</definedName>
    <definedName name="РЕЗ_М_5км" localSheetId="2">'[5]Z_№'!#REF!</definedName>
    <definedName name="РЕЗ_М_5км">'[5]Z_№'!#REF!</definedName>
    <definedName name="Респ">#REF!</definedName>
    <definedName name="СТР">#REF!</definedName>
    <definedName name="стр_старт" localSheetId="1">'M'!#REF!</definedName>
    <definedName name="стр_старт" localSheetId="2">'W'!$8:$61</definedName>
    <definedName name="стр_старт">#REF!</definedName>
    <definedName name="ФАМ">#REF!</definedName>
    <definedName name="Фвр">#REF!</definedName>
    <definedName name="ФНом">#REF!</definedName>
    <definedName name="ццц" localSheetId="2">'[6]м30'!#REF!</definedName>
    <definedName name="ццц">'[6]м30'!#REF!</definedName>
  </definedNames>
  <calcPr fullCalcOnLoad="1" refMode="R1C1"/>
</workbook>
</file>

<file path=xl/sharedStrings.xml><?xml version="1.0" encoding="utf-8"?>
<sst xmlns="http://schemas.openxmlformats.org/spreadsheetml/2006/main" count="1440" uniqueCount="741">
  <si>
    <t>Санкт-Петербург</t>
  </si>
  <si>
    <t>№</t>
  </si>
  <si>
    <t>Фамилия Имя</t>
  </si>
  <si>
    <t>Г.р.</t>
  </si>
  <si>
    <t>Регион</t>
  </si>
  <si>
    <t>Город</t>
  </si>
  <si>
    <t>Общество, Клуб</t>
  </si>
  <si>
    <t>Отм.</t>
  </si>
  <si>
    <t>В.Гр.</t>
  </si>
  <si>
    <t>Красногвардеец</t>
  </si>
  <si>
    <t>Сильвия</t>
  </si>
  <si>
    <t>БиМ</t>
  </si>
  <si>
    <t>Всеволожск</t>
  </si>
  <si>
    <t>Токсово</t>
  </si>
  <si>
    <t>Galaxy</t>
  </si>
  <si>
    <t>Место</t>
  </si>
  <si>
    <t>Итоговый протокол</t>
  </si>
  <si>
    <t>(Женщины)</t>
  </si>
  <si>
    <t>(Мужчины)</t>
  </si>
  <si>
    <t>Спортивный клуб "Хепоярви"</t>
  </si>
  <si>
    <t>Спортивная база СКА</t>
  </si>
  <si>
    <t>ИТОГОВЫЙ ПРОТОКОЛ</t>
  </si>
  <si>
    <t>п. Токсово (Ленинградская область)</t>
  </si>
  <si>
    <t>Результат</t>
  </si>
  <si>
    <t>М. В. Гр.</t>
  </si>
  <si>
    <t>М.В.Гр.</t>
  </si>
  <si>
    <t>Бирюков Андрей</t>
  </si>
  <si>
    <t>Миронюк Александр</t>
  </si>
  <si>
    <t>Тарасов Сергей</t>
  </si>
  <si>
    <t>Коновалов Владимир</t>
  </si>
  <si>
    <t>Касатка</t>
  </si>
  <si>
    <t>Медведев Юрий</t>
  </si>
  <si>
    <t>Телятников Владимир</t>
  </si>
  <si>
    <t>Белоусов Алексей</t>
  </si>
  <si>
    <t>Васильев Вадим</t>
  </si>
  <si>
    <t>Черногоров Сергей</t>
  </si>
  <si>
    <t>Zабег</t>
  </si>
  <si>
    <t>Дорофеева Анна</t>
  </si>
  <si>
    <t>Сосновка</t>
  </si>
  <si>
    <t>Крылова Елена</t>
  </si>
  <si>
    <t>Ожигин Виктор</t>
  </si>
  <si>
    <t>Типичный марафонец</t>
  </si>
  <si>
    <t>Бараев Андрей</t>
  </si>
  <si>
    <t>Сафин Владислав</t>
  </si>
  <si>
    <t>Шилов Александр</t>
  </si>
  <si>
    <t>Царское Село</t>
  </si>
  <si>
    <t>Иванов Юрий</t>
  </si>
  <si>
    <t>Кацапова Ольга</t>
  </si>
  <si>
    <t>Макарова Вероника</t>
  </si>
  <si>
    <t>Time4run</t>
  </si>
  <si>
    <t>Трофимова Анна</t>
  </si>
  <si>
    <t>Метрострой</t>
  </si>
  <si>
    <t>Чумарина Эльвира</t>
  </si>
  <si>
    <t>ДЮСШ №2 Калининского р-на</t>
  </si>
  <si>
    <t>Спирос</t>
  </si>
  <si>
    <t>Меркуль Вероника</t>
  </si>
  <si>
    <t>Кожухова Мария</t>
  </si>
  <si>
    <t>Батдалова Эльвира</t>
  </si>
  <si>
    <t>Гуляева Ирина</t>
  </si>
  <si>
    <t>Казичева Екатерина</t>
  </si>
  <si>
    <t>Дмитриева Луиза</t>
  </si>
  <si>
    <t>Пиранья</t>
  </si>
  <si>
    <t>Гапонов Алексей</t>
  </si>
  <si>
    <t>Ленинградская область</t>
  </si>
  <si>
    <t>Иванов Денис</t>
  </si>
  <si>
    <t>Легомский Михаил</t>
  </si>
  <si>
    <t>Кореньков Андрей</t>
  </si>
  <si>
    <t>Любых Сергей</t>
  </si>
  <si>
    <t>Богданов Антон</t>
  </si>
  <si>
    <t>Плотников Сергей</t>
  </si>
  <si>
    <t>Маркин Николай</t>
  </si>
  <si>
    <t>Огненные Львы</t>
  </si>
  <si>
    <t>Головин Николай</t>
  </si>
  <si>
    <t>КЛЛГ</t>
  </si>
  <si>
    <t>Лешонков Владимир</t>
  </si>
  <si>
    <t>Зайцев Сергей</t>
  </si>
  <si>
    <t>Байдык Тарас</t>
  </si>
  <si>
    <t>Бородин Михаил</t>
  </si>
  <si>
    <t>Ашихмин Денис</t>
  </si>
  <si>
    <t>Дроздов Вадим</t>
  </si>
  <si>
    <t>ВИФК</t>
  </si>
  <si>
    <t>Захарова Анастасия</t>
  </si>
  <si>
    <t>Кингисепп</t>
  </si>
  <si>
    <t>Игнашов Иван</t>
  </si>
  <si>
    <t>Илларионов Владимир</t>
  </si>
  <si>
    <t>Новоселов Алексей</t>
  </si>
  <si>
    <t>Каретников Николай</t>
  </si>
  <si>
    <t>Парголово</t>
  </si>
  <si>
    <t>Павленин Александр</t>
  </si>
  <si>
    <t>Академия л/а</t>
  </si>
  <si>
    <t>Печуева Ольга</t>
  </si>
  <si>
    <t>Миронова Александра</t>
  </si>
  <si>
    <t>ДЮСШ №2</t>
  </si>
  <si>
    <t>Нифатов Николай</t>
  </si>
  <si>
    <t>Электросила</t>
  </si>
  <si>
    <t>Динамо</t>
  </si>
  <si>
    <t>Кировск</t>
  </si>
  <si>
    <t>Васильев Михаил</t>
  </si>
  <si>
    <t>Туровский Дмитрий</t>
  </si>
  <si>
    <t>Акрон</t>
  </si>
  <si>
    <t>Филиппов Иван</t>
  </si>
  <si>
    <t>Фомин Дмитрий</t>
  </si>
  <si>
    <t>Рачинин Александр</t>
  </si>
  <si>
    <t>Комитет по физической культуре и спорту Санкт-Петербурга
«Центр подготовки  спортивных сборных команд Санкт-Петербурга»
«Спортивная федерация легкой атлетики Санкт-Петербурга</t>
  </si>
  <si>
    <t>Гатчина</t>
  </si>
  <si>
    <t>Каргин Алексей</t>
  </si>
  <si>
    <t>Матухин Игорь</t>
  </si>
  <si>
    <t>Пономарев Владимир</t>
  </si>
  <si>
    <t>XXII традиционный легкоатлетический пробег вокруг озера "ХЕПОЯРВИ"
Кубок Санкт-Петербурга по кроссу на 15 км "Хепоярви"</t>
  </si>
  <si>
    <t>п. Токсово, 15.07.2018, старт: 11:00</t>
  </si>
  <si>
    <t>Пантюхина Алёна</t>
  </si>
  <si>
    <t>Ямбург</t>
  </si>
  <si>
    <t>Сегалова Мария</t>
  </si>
  <si>
    <t>Зарина Дарья</t>
  </si>
  <si>
    <t>Бег с удовольствием</t>
  </si>
  <si>
    <t>Петрова Ирина</t>
  </si>
  <si>
    <t>Олимпийские надежды</t>
  </si>
  <si>
    <t>Шуняева Мария</t>
  </si>
  <si>
    <t>Сабитова Ксения</t>
  </si>
  <si>
    <t>Тихонова Дарья</t>
  </si>
  <si>
    <t>Иванова Екатерина</t>
  </si>
  <si>
    <t>Никифорова Жанна</t>
  </si>
  <si>
    <t>Лебедева Мария</t>
  </si>
  <si>
    <t>Горбань Екатерина</t>
  </si>
  <si>
    <t>Шаруева Полина</t>
  </si>
  <si>
    <t>Троязыкова Анастасия</t>
  </si>
  <si>
    <t>Коваленко Елена</t>
  </si>
  <si>
    <t>YORC</t>
  </si>
  <si>
    <t>Анисимова Дарья</t>
  </si>
  <si>
    <t>Скардино Надежда</t>
  </si>
  <si>
    <t>Сестрорецк</t>
  </si>
  <si>
    <t>Дмитриева Лидия</t>
  </si>
  <si>
    <t>СЗТУ</t>
  </si>
  <si>
    <t>Солуянова Яна</t>
  </si>
  <si>
    <t>Мельянкина Екатерина</t>
  </si>
  <si>
    <t>Светогорск</t>
  </si>
  <si>
    <t>Светогорск - Тихвин</t>
  </si>
  <si>
    <t>Ерофеева Валерия</t>
  </si>
  <si>
    <t>Крупицкая Евгения</t>
  </si>
  <si>
    <t>СШОР по ЛВС</t>
  </si>
  <si>
    <t>Семенова Елена</t>
  </si>
  <si>
    <t>Пикалево</t>
  </si>
  <si>
    <t>Никольская Татьяна</t>
  </si>
  <si>
    <t>Родина Татьяна</t>
  </si>
  <si>
    <t>Новгородская область</t>
  </si>
  <si>
    <t>Великий Новгород</t>
  </si>
  <si>
    <t>Каменек Наталия</t>
  </si>
  <si>
    <t>Ворохобина Юлия</t>
  </si>
  <si>
    <t>Ильина Валерия</t>
  </si>
  <si>
    <t>Сертолово</t>
  </si>
  <si>
    <t>Баротова Екатерина</t>
  </si>
  <si>
    <t>Хваиповская Елизавета</t>
  </si>
  <si>
    <t>Сестрорецка СШОР</t>
  </si>
  <si>
    <t>Семенова Наталья</t>
  </si>
  <si>
    <t>Зеленогорск</t>
  </si>
  <si>
    <t>Пинякова Мария</t>
  </si>
  <si>
    <t>Емельяненко Софья</t>
  </si>
  <si>
    <t>Дятлова Елена</t>
  </si>
  <si>
    <t>Богоченкова Татьяна</t>
  </si>
  <si>
    <t>Антонова Ольга</t>
  </si>
  <si>
    <t>Исаева Елизавета</t>
  </si>
  <si>
    <t>Зеленогрская СШОР</t>
  </si>
  <si>
    <t>Мамина Ольга</t>
  </si>
  <si>
    <t>Елагин</t>
  </si>
  <si>
    <t>Фуровец</t>
  </si>
  <si>
    <t>Василькова Олеся</t>
  </si>
  <si>
    <t>Куялово</t>
  </si>
  <si>
    <t>ШСК "Токсовские Надежды"</t>
  </si>
  <si>
    <t>Зуева Валентина</t>
  </si>
  <si>
    <t>Абашова Елена</t>
  </si>
  <si>
    <t>Мурино</t>
  </si>
  <si>
    <t>Шушкет Наталья</t>
  </si>
  <si>
    <t>Кировец</t>
  </si>
  <si>
    <t>Коронева Анастасия</t>
  </si>
  <si>
    <t>СДЮШС №2</t>
  </si>
  <si>
    <t>КЛЛГ, Электросила</t>
  </si>
  <si>
    <t>Рубан Яна</t>
  </si>
  <si>
    <t>Фокина Мария</t>
  </si>
  <si>
    <t>Куприна Ксения</t>
  </si>
  <si>
    <t>Сильянова Елизавета</t>
  </si>
  <si>
    <t>Бахтина Анастасия</t>
  </si>
  <si>
    <t>Кузменкова Татьяна</t>
  </si>
  <si>
    <t>Кириллов Юрий</t>
  </si>
  <si>
    <t>Коросев Михаил</t>
  </si>
  <si>
    <t>Барский Александр</t>
  </si>
  <si>
    <t>Горчанинов Сергей</t>
  </si>
  <si>
    <t>Академия Штиглица</t>
  </si>
  <si>
    <t>Кадырмаев Марат</t>
  </si>
  <si>
    <t>Импульс</t>
  </si>
  <si>
    <t>Курицын Артем</t>
  </si>
  <si>
    <t>Корупаев Юрий</t>
  </si>
  <si>
    <t>Москва</t>
  </si>
  <si>
    <t>Факел</t>
  </si>
  <si>
    <t>PulsTime</t>
  </si>
  <si>
    <t>Ленингрдская область</t>
  </si>
  <si>
    <t>Рудиев Иван</t>
  </si>
  <si>
    <t>Лукашов Владимир</t>
  </si>
  <si>
    <t>Северная верфь</t>
  </si>
  <si>
    <t>Агельяров Станислав</t>
  </si>
  <si>
    <t>skisport</t>
  </si>
  <si>
    <t>Ханеев Анатолий</t>
  </si>
  <si>
    <t>Подпорожье</t>
  </si>
  <si>
    <t>Калачёв Тимофей</t>
  </si>
  <si>
    <t>Филчев Эдуард</t>
  </si>
  <si>
    <t>Сердлак Евгений</t>
  </si>
  <si>
    <t>Белый Никита</t>
  </si>
  <si>
    <t>СШОР №3 Калининского р-на</t>
  </si>
  <si>
    <t>Ларионов Илья</t>
  </si>
  <si>
    <t>Баранов Антон</t>
  </si>
  <si>
    <t>Хлусевич Василий</t>
  </si>
  <si>
    <t>Третьяков Иван</t>
  </si>
  <si>
    <t>Nikees team</t>
  </si>
  <si>
    <t>Врублевский Александр</t>
  </si>
  <si>
    <t>Мурзинцев Андрей</t>
  </si>
  <si>
    <t>Котов Павел</t>
  </si>
  <si>
    <t>Кувалдин Александр</t>
  </si>
  <si>
    <t>Левитин Владимир</t>
  </si>
  <si>
    <t>Урожай</t>
  </si>
  <si>
    <t>Грибутенков Михаил</t>
  </si>
  <si>
    <t>Сергеев Вячеслав</t>
  </si>
  <si>
    <t>Сестрорецкая СШОР</t>
  </si>
  <si>
    <t>Шинковский Арсений</t>
  </si>
  <si>
    <t>Шаверов Артем</t>
  </si>
  <si>
    <t>Пушкин</t>
  </si>
  <si>
    <t>Петров Дмитрий</t>
  </si>
  <si>
    <t>Харитонов Сергей</t>
  </si>
  <si>
    <t>Волков Иван</t>
  </si>
  <si>
    <t>Миронов Александр</t>
  </si>
  <si>
    <t>Николаев Илья</t>
  </si>
  <si>
    <t>Пашинин Сергей</t>
  </si>
  <si>
    <t>Колпино</t>
  </si>
  <si>
    <t>Ланцов Валерий</t>
  </si>
  <si>
    <t>Пономарев Сергей</t>
  </si>
  <si>
    <t>Попов Сергей</t>
  </si>
  <si>
    <t>Мамонтов Вячеслав</t>
  </si>
  <si>
    <t>Свердловская область</t>
  </si>
  <si>
    <t>Новоуральск</t>
  </si>
  <si>
    <t>Шабалин Олег</t>
  </si>
  <si>
    <t>Новое девяткино</t>
  </si>
  <si>
    <t>Демидов Александр</t>
  </si>
  <si>
    <t>Мороз Станислав</t>
  </si>
  <si>
    <t>Бескровный Иван</t>
  </si>
  <si>
    <t>Зеленогорская СШОР</t>
  </si>
  <si>
    <t>Боревич Александр</t>
  </si>
  <si>
    <t>Гольфстрим</t>
  </si>
  <si>
    <t>Разметелево</t>
  </si>
  <si>
    <t>КЛЛГ "Колтуши"</t>
  </si>
  <si>
    <t>Вакин Владимир</t>
  </si>
  <si>
    <t>Евроресур</t>
  </si>
  <si>
    <t>Химич Константин</t>
  </si>
  <si>
    <t>Ильинский Дмитрий</t>
  </si>
  <si>
    <t>ШВСМ, SL-Team</t>
  </si>
  <si>
    <t>Щукин Александр</t>
  </si>
  <si>
    <t>Клименко Вячеслав</t>
  </si>
  <si>
    <t>SL-Team</t>
  </si>
  <si>
    <t>СКА, Токсово</t>
  </si>
  <si>
    <t>Кочетков Максим</t>
  </si>
  <si>
    <t>ШСК "Токсовские надежды"</t>
  </si>
  <si>
    <t>Василько Николай</t>
  </si>
  <si>
    <t>Низово</t>
  </si>
  <si>
    <t>Зуев Вячеслав</t>
  </si>
  <si>
    <t>Малин Александр</t>
  </si>
  <si>
    <t>skiborgi</t>
  </si>
  <si>
    <t>Гусев Александр</t>
  </si>
  <si>
    <t>Верищагин Павел</t>
  </si>
  <si>
    <t>СШ Красногвардеец</t>
  </si>
  <si>
    <t>Сталбунов Павел</t>
  </si>
  <si>
    <t>Кокин Леонид</t>
  </si>
  <si>
    <t>Горьковый Виктор</t>
  </si>
  <si>
    <t>СПбГАУ</t>
  </si>
  <si>
    <t>Кальтино</t>
  </si>
  <si>
    <t>Синицын Антон</t>
  </si>
  <si>
    <t>Иванов Антон</t>
  </si>
  <si>
    <t>Серов Алексей</t>
  </si>
  <si>
    <t>Серов Антон</t>
  </si>
  <si>
    <t>Бортов Михаил</t>
  </si>
  <si>
    <t>Наша Трасса</t>
  </si>
  <si>
    <t>Пенкин Геннадий</t>
  </si>
  <si>
    <t>Первомайское</t>
  </si>
  <si>
    <t>Фаворит</t>
  </si>
  <si>
    <t>Пиронов Виталий</t>
  </si>
  <si>
    <t>Люлякин Валентин</t>
  </si>
  <si>
    <t>Холопов Сергей</t>
  </si>
  <si>
    <t>Зайцев Иван</t>
  </si>
  <si>
    <t>Старая Ладога</t>
  </si>
  <si>
    <t>Осин Михаил</t>
  </si>
  <si>
    <t>Селиверстов Сергей</t>
  </si>
  <si>
    <t>Бугры</t>
  </si>
  <si>
    <t>Самигулов Самат</t>
  </si>
  <si>
    <t>Наас Максим</t>
  </si>
  <si>
    <t>Мясников Михаил</t>
  </si>
  <si>
    <t>Лавриков Евгений</t>
  </si>
  <si>
    <t>Гусев Николай</t>
  </si>
  <si>
    <t>Ломоносов</t>
  </si>
  <si>
    <t>Нестеров Леонид</t>
  </si>
  <si>
    <t>Сопоев Александр</t>
  </si>
  <si>
    <t>Шибанов Александр</t>
  </si>
  <si>
    <t>Московская область</t>
  </si>
  <si>
    <t>Климовск</t>
  </si>
  <si>
    <t>Карасёв Ярослав</t>
  </si>
  <si>
    <t>Кузьмолово</t>
  </si>
  <si>
    <t>Промресурс</t>
  </si>
  <si>
    <t>Дуркин Михаил</t>
  </si>
  <si>
    <t>Селиванов Андрей</t>
  </si>
  <si>
    <t>Мылов Максим</t>
  </si>
  <si>
    <t>skination.ru</t>
  </si>
  <si>
    <t>Васильев Александр</t>
  </si>
  <si>
    <t>Григорьев Григорий</t>
  </si>
  <si>
    <t>Бураков Анатолий</t>
  </si>
  <si>
    <t>Кировец, Zабег</t>
  </si>
  <si>
    <t>Парилов Дмитрий</t>
  </si>
  <si>
    <t>Тарелкина Нина</t>
  </si>
  <si>
    <t>Дубровка</t>
  </si>
  <si>
    <t>Тихвин</t>
  </si>
  <si>
    <t>Прокуденков Иван</t>
  </si>
  <si>
    <t>СКА, Токсово, Колпино</t>
  </si>
  <si>
    <t>Киюкина Дарья</t>
  </si>
  <si>
    <t>Фесло</t>
  </si>
  <si>
    <t>Зонова Елена</t>
  </si>
  <si>
    <t>Руденко Юлия</t>
  </si>
  <si>
    <t>Кириши</t>
  </si>
  <si>
    <t>Кинеф</t>
  </si>
  <si>
    <t>Богачёва Ксения</t>
  </si>
  <si>
    <t>Иванова Евгения</t>
  </si>
  <si>
    <t>Фролова Наталия</t>
  </si>
  <si>
    <t>Жуков Дмитрий</t>
  </si>
  <si>
    <t>Мефега</t>
  </si>
  <si>
    <t>Хамов Сергей</t>
  </si>
  <si>
    <t>Сомов Иван</t>
  </si>
  <si>
    <t>Летчиков Сергей</t>
  </si>
  <si>
    <t>Салаткин Евгений</t>
  </si>
  <si>
    <t>Кинеф, LTA MARATHON</t>
  </si>
  <si>
    <t>Осипов Алексей</t>
  </si>
  <si>
    <t>Осиповы +</t>
  </si>
  <si>
    <t>Позлов Сергей</t>
  </si>
  <si>
    <t>Андронов Антон</t>
  </si>
  <si>
    <t>Кашун Василий</t>
  </si>
  <si>
    <t>Роскошный Давид</t>
  </si>
  <si>
    <t>Миронов Владислав</t>
  </si>
  <si>
    <t>Алсуфьев Никита</t>
  </si>
  <si>
    <t>Мудренов Дмитрий</t>
  </si>
  <si>
    <t>Ильин Павел</t>
  </si>
  <si>
    <t>Воронов Игорь</t>
  </si>
  <si>
    <t>Шишкина Анастасия</t>
  </si>
  <si>
    <t>Инжуватлина Ольга</t>
  </si>
  <si>
    <t>Новикова Полина</t>
  </si>
  <si>
    <t>СШ №2 Калининского р-на</t>
  </si>
  <si>
    <t>Тихонова Ангелина</t>
  </si>
  <si>
    <t>Васильев Владимир</t>
  </si>
  <si>
    <t>Горбунки</t>
  </si>
  <si>
    <t>Зализнюк Александр</t>
  </si>
  <si>
    <t>Филиппов Владимир</t>
  </si>
  <si>
    <t>Потешкин Дмитрий</t>
  </si>
  <si>
    <t>Михалев Сергей</t>
  </si>
  <si>
    <t>Гринев Виктор</t>
  </si>
  <si>
    <t>ДЮСШ</t>
  </si>
  <si>
    <t>Лахно Павел</t>
  </si>
  <si>
    <t>Антифитнес</t>
  </si>
  <si>
    <t>Гуревин Даниил</t>
  </si>
  <si>
    <t>Климентов Андрей</t>
  </si>
  <si>
    <t>Кораблев Дмитрий</t>
  </si>
  <si>
    <t>Синюгин Артем</t>
  </si>
  <si>
    <t>Бурцев Алексей</t>
  </si>
  <si>
    <t>Lukin team</t>
  </si>
  <si>
    <t>Лукин Сергей</t>
  </si>
  <si>
    <t>Будич Юлий</t>
  </si>
  <si>
    <t>Шугалей Надежда</t>
  </si>
  <si>
    <t>Суворова Анна</t>
  </si>
  <si>
    <t>Плаксина Маргарита</t>
  </si>
  <si>
    <t>Тарасов Дмитрий</t>
  </si>
  <si>
    <t>Растегаев Юрий</t>
  </si>
  <si>
    <t>Архангельская область</t>
  </si>
  <si>
    <t>Пирогов Михаил</t>
  </si>
  <si>
    <t>Яковлев Александр</t>
  </si>
  <si>
    <t>Смирнова Елизавета</t>
  </si>
  <si>
    <t>Сосновый Бор</t>
  </si>
  <si>
    <t>Парфенова Дарина</t>
  </si>
  <si>
    <t>Карпова Вера</t>
  </si>
  <si>
    <t>Сиднева Екатерина</t>
  </si>
  <si>
    <t>Овчинников Владимир</t>
  </si>
  <si>
    <t>ЛАЭС</t>
  </si>
  <si>
    <t>Девочкин Максим</t>
  </si>
  <si>
    <t>Ивайлов Егор</t>
  </si>
  <si>
    <t>Михеев Алексей</t>
  </si>
  <si>
    <t>Михеев Андрей</t>
  </si>
  <si>
    <t>Балчиков Никита</t>
  </si>
  <si>
    <t>Смелов Семен</t>
  </si>
  <si>
    <t>Кошолев Александр</t>
  </si>
  <si>
    <t>Карпов Александр</t>
  </si>
  <si>
    <t>Фомин Всеволод</t>
  </si>
  <si>
    <t>Горшков Павел</t>
  </si>
  <si>
    <t>Лукин Дмитрий</t>
  </si>
  <si>
    <t>Мухин Олег</t>
  </si>
  <si>
    <t>Кузнечное</t>
  </si>
  <si>
    <t>Смирнов Андрей</t>
  </si>
  <si>
    <t>Сергеев Дмитрий</t>
  </si>
  <si>
    <t>СДЮСШОР Олимпиец</t>
  </si>
  <si>
    <t>Тимофеев Павел</t>
  </si>
  <si>
    <t>Ямковой Григорий</t>
  </si>
  <si>
    <t>Меньших Эдуард</t>
  </si>
  <si>
    <t>Бердников Даниил</t>
  </si>
  <si>
    <t>Родионов Денис</t>
  </si>
  <si>
    <t>Беликов Никита</t>
  </si>
  <si>
    <t>ЦФКиЗ Пушкинского р-на</t>
  </si>
  <si>
    <t>Холодова Антонина</t>
  </si>
  <si>
    <t>Михальчук Ксения</t>
  </si>
  <si>
    <t>Ляшенко Павел</t>
  </si>
  <si>
    <t>Судоров Игорь</t>
  </si>
  <si>
    <t>Республика Карелия</t>
  </si>
  <si>
    <t>Сортавала</t>
  </si>
  <si>
    <t>Соснин Александр</t>
  </si>
  <si>
    <t>Дэнас</t>
  </si>
  <si>
    <t>Гаскевич Сергей</t>
  </si>
  <si>
    <t>Фатхиев Даниил</t>
  </si>
  <si>
    <t>Бурцев Артур</t>
  </si>
  <si>
    <t>Probegproject</t>
  </si>
  <si>
    <t>Поплавская Людмила</t>
  </si>
  <si>
    <t>Васильева Валерина</t>
  </si>
  <si>
    <t>Ильина Анна</t>
  </si>
  <si>
    <t>СШОР Кировского р-на</t>
  </si>
  <si>
    <t>Губанов Антон</t>
  </si>
  <si>
    <t>Забег</t>
  </si>
  <si>
    <t>Васильев Геннадий</t>
  </si>
  <si>
    <t>Черток Даниил</t>
  </si>
  <si>
    <t>Невская СДЮСШОР №2</t>
  </si>
  <si>
    <t>Андрианов Никита</t>
  </si>
  <si>
    <t>ХК Питер</t>
  </si>
  <si>
    <t>Рязанов Михаил</t>
  </si>
  <si>
    <t>Кронштадт</t>
  </si>
  <si>
    <t>Поликарпов Петр</t>
  </si>
  <si>
    <t>Грачёв Александр</t>
  </si>
  <si>
    <t>Калининград</t>
  </si>
  <si>
    <t>Калининградская область</t>
  </si>
  <si>
    <t xml:space="preserve">ТСА </t>
  </si>
  <si>
    <t>Радионов Алексей</t>
  </si>
  <si>
    <t>Политех</t>
  </si>
  <si>
    <t>Басай Николай</t>
  </si>
  <si>
    <t>Коммунар</t>
  </si>
  <si>
    <t>Выросткевич Сергей</t>
  </si>
  <si>
    <t>Послухаева Светлана</t>
  </si>
  <si>
    <t>Липская Алина</t>
  </si>
  <si>
    <t>Ласорла Надежда</t>
  </si>
  <si>
    <t>Дорофеева Светлана</t>
  </si>
  <si>
    <t>Второе дыхание</t>
  </si>
  <si>
    <t>Дергачева Ангелина</t>
  </si>
  <si>
    <t>СДЮСШОР №1 по ЛГ</t>
  </si>
  <si>
    <t>Новиков Игорь</t>
  </si>
  <si>
    <t>#sestroretskrun</t>
  </si>
  <si>
    <t>Жумаев Максим</t>
  </si>
  <si>
    <t>Калуга</t>
  </si>
  <si>
    <t>СШ Старт</t>
  </si>
  <si>
    <t>Калужская область</t>
  </si>
  <si>
    <t>Шестаков Павел</t>
  </si>
  <si>
    <t>Павлов Иван</t>
  </si>
  <si>
    <t>Бобков Андрей</t>
  </si>
  <si>
    <t>Савинский Василий</t>
  </si>
  <si>
    <t>55.16</t>
  </si>
  <si>
    <t>55.48</t>
  </si>
  <si>
    <t>56.15</t>
  </si>
  <si>
    <t>57.51</t>
  </si>
  <si>
    <t>59.21</t>
  </si>
  <si>
    <t>59.33</t>
  </si>
  <si>
    <t>1:00.24</t>
  </si>
  <si>
    <t>1:01.10</t>
  </si>
  <si>
    <t>1:02.08</t>
  </si>
  <si>
    <t>1:02.18</t>
  </si>
  <si>
    <t>1:02.39</t>
  </si>
  <si>
    <t>1:02.51</t>
  </si>
  <si>
    <t>1:03.11</t>
  </si>
  <si>
    <t>1:03.34</t>
  </si>
  <si>
    <t>1:03.51</t>
  </si>
  <si>
    <t>1:04.12</t>
  </si>
  <si>
    <t>1:04.24</t>
  </si>
  <si>
    <t>1:04.54</t>
  </si>
  <si>
    <t>1:05.13</t>
  </si>
  <si>
    <t>1:05.28</t>
  </si>
  <si>
    <t>1:05.52</t>
  </si>
  <si>
    <t>1:06.10</t>
  </si>
  <si>
    <t>1:06.18</t>
  </si>
  <si>
    <t>1:06.24</t>
  </si>
  <si>
    <t>1:06.41</t>
  </si>
  <si>
    <t>1:07.03</t>
  </si>
  <si>
    <t>1:07.25</t>
  </si>
  <si>
    <t>1:07.31</t>
  </si>
  <si>
    <t>1:07.39</t>
  </si>
  <si>
    <t>1:07.50</t>
  </si>
  <si>
    <t>1:08.12</t>
  </si>
  <si>
    <t>1:08.40</t>
  </si>
  <si>
    <t>1:09.15</t>
  </si>
  <si>
    <t>1:09.18</t>
  </si>
  <si>
    <t>1:10.05</t>
  </si>
  <si>
    <t>1:10.35</t>
  </si>
  <si>
    <t>1:10.41</t>
  </si>
  <si>
    <t>1:10.44</t>
  </si>
  <si>
    <t>1:11.03</t>
  </si>
  <si>
    <t>1:11.06</t>
  </si>
  <si>
    <t>1:11.24</t>
  </si>
  <si>
    <t>1:11.44</t>
  </si>
  <si>
    <t>1:11.46</t>
  </si>
  <si>
    <t>1:12.10</t>
  </si>
  <si>
    <t>1:12.12</t>
  </si>
  <si>
    <t>1:12.16</t>
  </si>
  <si>
    <t>1:12.20</t>
  </si>
  <si>
    <t>1:12.37</t>
  </si>
  <si>
    <t>1:12.46</t>
  </si>
  <si>
    <t>1:12.47</t>
  </si>
  <si>
    <t>1:12.57</t>
  </si>
  <si>
    <t>1:13.31</t>
  </si>
  <si>
    <t>1:13.49</t>
  </si>
  <si>
    <t>1:13.56</t>
  </si>
  <si>
    <t>1:14.01</t>
  </si>
  <si>
    <t>1:14.37</t>
  </si>
  <si>
    <t>1:14.39</t>
  </si>
  <si>
    <t>1:16.44</t>
  </si>
  <si>
    <t>1:17.07</t>
  </si>
  <si>
    <t>1:17.36</t>
  </si>
  <si>
    <t>1:17.41</t>
  </si>
  <si>
    <t>1:17.48</t>
  </si>
  <si>
    <t>1:17.52</t>
  </si>
  <si>
    <t>1:17.56</t>
  </si>
  <si>
    <t>1:17.57</t>
  </si>
  <si>
    <t>1:18.05</t>
  </si>
  <si>
    <t>1:18.58</t>
  </si>
  <si>
    <t>1:19.01</t>
  </si>
  <si>
    <t>1:19.04</t>
  </si>
  <si>
    <t>1:19.17</t>
  </si>
  <si>
    <t>1:19.19</t>
  </si>
  <si>
    <t>1:19.29</t>
  </si>
  <si>
    <t>1:19.30</t>
  </si>
  <si>
    <t>1:19.31</t>
  </si>
  <si>
    <t>1:19.40</t>
  </si>
  <si>
    <t>1:14.40</t>
  </si>
  <si>
    <t>1:14.50</t>
  </si>
  <si>
    <t>1:14.54</t>
  </si>
  <si>
    <t>1:14.56</t>
  </si>
  <si>
    <t>1:15.00</t>
  </si>
  <si>
    <t>1:15.05</t>
  </si>
  <si>
    <t>1:15.16</t>
  </si>
  <si>
    <t>1:15.21</t>
  </si>
  <si>
    <t>1:15.25</t>
  </si>
  <si>
    <t>1:15.36</t>
  </si>
  <si>
    <t>1:15.45</t>
  </si>
  <si>
    <t>1:15.52</t>
  </si>
  <si>
    <t>1:15.55</t>
  </si>
  <si>
    <t>1:16.07</t>
  </si>
  <si>
    <t>1:16.22</t>
  </si>
  <si>
    <t>1:16.23</t>
  </si>
  <si>
    <t>1:16.24</t>
  </si>
  <si>
    <t>1:19.44</t>
  </si>
  <si>
    <t>1:19.47</t>
  </si>
  <si>
    <t>1:19.52</t>
  </si>
  <si>
    <t>1:19.56</t>
  </si>
  <si>
    <t>1:19.58</t>
  </si>
  <si>
    <t>1:20.01</t>
  </si>
  <si>
    <t>1:20.21</t>
  </si>
  <si>
    <t>1:20.25</t>
  </si>
  <si>
    <t>1:20.27</t>
  </si>
  <si>
    <t>1:20.44</t>
  </si>
  <si>
    <t>1:21.10</t>
  </si>
  <si>
    <t>1:21.18</t>
  </si>
  <si>
    <t>1:21.22</t>
  </si>
  <si>
    <t>1:21.34</t>
  </si>
  <si>
    <t>1:21.47</t>
  </si>
  <si>
    <t>1:22.10</t>
  </si>
  <si>
    <t>1:22.15</t>
  </si>
  <si>
    <t>1:22.31</t>
  </si>
  <si>
    <t>1:22.36</t>
  </si>
  <si>
    <t>1:22.43</t>
  </si>
  <si>
    <t>1:23.01</t>
  </si>
  <si>
    <t>1:23.02</t>
  </si>
  <si>
    <t>1:23.18</t>
  </si>
  <si>
    <t>1:23.26</t>
  </si>
  <si>
    <t>1:23.33</t>
  </si>
  <si>
    <t>1:23.49</t>
  </si>
  <si>
    <t>1:23.54</t>
  </si>
  <si>
    <t>1:24.12</t>
  </si>
  <si>
    <t>1:24.13</t>
  </si>
  <si>
    <t>1:24.20</t>
  </si>
  <si>
    <t>1:24.38</t>
  </si>
  <si>
    <t>1:24.39</t>
  </si>
  <si>
    <t>1:24.52</t>
  </si>
  <si>
    <t>1:24.51</t>
  </si>
  <si>
    <t>1:25.01</t>
  </si>
  <si>
    <t>1:25.09</t>
  </si>
  <si>
    <t>1:25.16</t>
  </si>
  <si>
    <t>1:25.30</t>
  </si>
  <si>
    <t>1:25.32</t>
  </si>
  <si>
    <t>1:25.35</t>
  </si>
  <si>
    <t>1:25.37</t>
  </si>
  <si>
    <t>1:25.46</t>
  </si>
  <si>
    <t>1:25.48</t>
  </si>
  <si>
    <t>1:26.00</t>
  </si>
  <si>
    <t>1:26.01</t>
  </si>
  <si>
    <t>1:26.08</t>
  </si>
  <si>
    <t>1:26.20</t>
  </si>
  <si>
    <t>1:26.46</t>
  </si>
  <si>
    <t>1:26.53</t>
  </si>
  <si>
    <t>1:26.57</t>
  </si>
  <si>
    <t>1:25.54</t>
  </si>
  <si>
    <t>1:26.59</t>
  </si>
  <si>
    <t>1:27.01</t>
  </si>
  <si>
    <t>1:26.02</t>
  </si>
  <si>
    <t>1:26.03</t>
  </si>
  <si>
    <t>1:27.08</t>
  </si>
  <si>
    <t>1:27.31</t>
  </si>
  <si>
    <t>1:27.36</t>
  </si>
  <si>
    <t>1:27.47</t>
  </si>
  <si>
    <t>1:27.50</t>
  </si>
  <si>
    <t>1:27.51</t>
  </si>
  <si>
    <t>1:28.08</t>
  </si>
  <si>
    <t>1:28.30</t>
  </si>
  <si>
    <t>1:28.49</t>
  </si>
  <si>
    <t>1:28.50</t>
  </si>
  <si>
    <t>1:29.15</t>
  </si>
  <si>
    <t>1:29.20</t>
  </si>
  <si>
    <t>1:29.25</t>
  </si>
  <si>
    <t>1:30.10</t>
  </si>
  <si>
    <t>1:30.11</t>
  </si>
  <si>
    <t>1:30.31</t>
  </si>
  <si>
    <t>1:30.42</t>
  </si>
  <si>
    <t>1:30.55</t>
  </si>
  <si>
    <t>1:31.02</t>
  </si>
  <si>
    <t>1:31.24</t>
  </si>
  <si>
    <t>1:31.25</t>
  </si>
  <si>
    <t>1:31.39</t>
  </si>
  <si>
    <t>1:31.40</t>
  </si>
  <si>
    <t>1:31.52</t>
  </si>
  <si>
    <t>1:31.54</t>
  </si>
  <si>
    <t>1:31.58</t>
  </si>
  <si>
    <t>1:32.10</t>
  </si>
  <si>
    <t>1:32.26</t>
  </si>
  <si>
    <t>1:32.34</t>
  </si>
  <si>
    <t>1:32.40</t>
  </si>
  <si>
    <t>1:33.04</t>
  </si>
  <si>
    <t>1:33.08</t>
  </si>
  <si>
    <t>1:33.31</t>
  </si>
  <si>
    <t>1:34.04</t>
  </si>
  <si>
    <t>1:34.19</t>
  </si>
  <si>
    <t>1:34.35</t>
  </si>
  <si>
    <t>1:35.36</t>
  </si>
  <si>
    <t>1:35.44</t>
  </si>
  <si>
    <t>1:35.56</t>
  </si>
  <si>
    <t>1:36.06</t>
  </si>
  <si>
    <t>1:36.12</t>
  </si>
  <si>
    <t>1:36.15</t>
  </si>
  <si>
    <t>1:36.19</t>
  </si>
  <si>
    <t>1:36.26</t>
  </si>
  <si>
    <t>1:36.33</t>
  </si>
  <si>
    <t>1:36.35</t>
  </si>
  <si>
    <t>1:36.39</t>
  </si>
  <si>
    <t>1:36.43</t>
  </si>
  <si>
    <t>1:37.08</t>
  </si>
  <si>
    <t>1:37.32</t>
  </si>
  <si>
    <t>1:37.39</t>
  </si>
  <si>
    <t>1:37.55</t>
  </si>
  <si>
    <t>1:38.11</t>
  </si>
  <si>
    <t>1:38.21</t>
  </si>
  <si>
    <t>1:38.47</t>
  </si>
  <si>
    <t>1:39.12</t>
  </si>
  <si>
    <t>1:39.26</t>
  </si>
  <si>
    <t>1:39.27</t>
  </si>
  <si>
    <t>1:39.28</t>
  </si>
  <si>
    <t>1:39.30</t>
  </si>
  <si>
    <t>1:39.39</t>
  </si>
  <si>
    <t>1:39.40</t>
  </si>
  <si>
    <t>1:39.57</t>
  </si>
  <si>
    <t>1:40.13</t>
  </si>
  <si>
    <t>1:40.28</t>
  </si>
  <si>
    <t>1:40.34</t>
  </si>
  <si>
    <t>1:40.49</t>
  </si>
  <si>
    <t>1:40.50</t>
  </si>
  <si>
    <t>1:41.01</t>
  </si>
  <si>
    <t>1:41.40</t>
  </si>
  <si>
    <t>1:41.52</t>
  </si>
  <si>
    <t>1:42.37</t>
  </si>
  <si>
    <t>Сидоренко Алексей</t>
  </si>
  <si>
    <t>1:42.49</t>
  </si>
  <si>
    <t>1:42.54</t>
  </si>
  <si>
    <t>1:43.12</t>
  </si>
  <si>
    <t>1:43.25</t>
  </si>
  <si>
    <t>1:43.26</t>
  </si>
  <si>
    <t>1:43.37</t>
  </si>
  <si>
    <t>1:44.15</t>
  </si>
  <si>
    <t>1:44.16</t>
  </si>
  <si>
    <t>1:44.34</t>
  </si>
  <si>
    <t>1:44.44</t>
  </si>
  <si>
    <t>1:45.07</t>
  </si>
  <si>
    <t>1:45.40</t>
  </si>
  <si>
    <t>1:45.44</t>
  </si>
  <si>
    <t>1:45.47</t>
  </si>
  <si>
    <t>1:45.56</t>
  </si>
  <si>
    <t>1:46.01</t>
  </si>
  <si>
    <t>1:46.12</t>
  </si>
  <si>
    <t>1:46.45</t>
  </si>
  <si>
    <t>1:46.54</t>
  </si>
  <si>
    <t>1:47.08</t>
  </si>
  <si>
    <t>1:47.33</t>
  </si>
  <si>
    <t>1:47.42</t>
  </si>
  <si>
    <t>1:48.20</t>
  </si>
  <si>
    <t>1:48.57</t>
  </si>
  <si>
    <t>1:49.22</t>
  </si>
  <si>
    <t>1:49.38</t>
  </si>
  <si>
    <t>1:49.42</t>
  </si>
  <si>
    <t>1:49.45</t>
  </si>
  <si>
    <t>1:50.25</t>
  </si>
  <si>
    <t>1:51.26</t>
  </si>
  <si>
    <t>1:51.44</t>
  </si>
  <si>
    <t>1:52.15</t>
  </si>
  <si>
    <t>1:52.44</t>
  </si>
  <si>
    <t>1:53.05</t>
  </si>
  <si>
    <t>1:53.22</t>
  </si>
  <si>
    <t>1:54.28</t>
  </si>
  <si>
    <t>1:55.03</t>
  </si>
  <si>
    <t>1:55.48</t>
  </si>
  <si>
    <t>1:19.28</t>
  </si>
  <si>
    <t>1:56.10</t>
  </si>
  <si>
    <t>1:57.25</t>
  </si>
  <si>
    <t>1:57.26</t>
  </si>
  <si>
    <t>1:57.28</t>
  </si>
  <si>
    <t>1:57.51</t>
  </si>
  <si>
    <t>1:58.59</t>
  </si>
  <si>
    <t>1:59.37</t>
  </si>
  <si>
    <t>1:59.38</t>
  </si>
  <si>
    <t>2:03.29</t>
  </si>
  <si>
    <t>2:03.54</t>
  </si>
  <si>
    <t>2:03.56</t>
  </si>
  <si>
    <t>2:07.19</t>
  </si>
  <si>
    <t>2:08.36</t>
  </si>
  <si>
    <t>2:08.46</t>
  </si>
  <si>
    <t>2:11.32</t>
  </si>
  <si>
    <t>2:12.49</t>
  </si>
  <si>
    <t>сошёл</t>
  </si>
  <si>
    <t>сошла</t>
  </si>
  <si>
    <t>Посягина Полина</t>
  </si>
  <si>
    <t>Главный судья</t>
  </si>
  <si>
    <t>Вязнер Б.Я.</t>
  </si>
  <si>
    <t>Всероссийская категория</t>
  </si>
  <si>
    <t>Главный секретарь</t>
  </si>
  <si>
    <t>Алексеева О.К.</t>
  </si>
  <si>
    <t>1:46.44</t>
  </si>
  <si>
    <t>15 июля 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</si>
</sst>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h]:mm/ss"/>
    <numFmt numFmtId="173" formatCode="[$-F400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7.5"/>
      <name val="Arial Cyr"/>
      <family val="2"/>
    </font>
    <font>
      <b/>
      <sz val="6"/>
      <name val="Arial Cyr"/>
      <family val="0"/>
    </font>
    <font>
      <sz val="7.5"/>
      <name val="Arial Cyr"/>
      <family val="2"/>
    </font>
    <font>
      <b/>
      <sz val="14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14"/>
      <name val="Arial Cyr"/>
      <family val="2"/>
    </font>
    <font>
      <b/>
      <sz val="26"/>
      <name val="Arial Cyr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1" fontId="5" fillId="0" borderId="9" applyProtection="0">
      <alignment horizontal="center" vertical="center" wrapText="1"/>
    </xf>
    <xf numFmtId="9" fontId="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5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vertical="center" wrapText="1"/>
      <protection hidden="1"/>
    </xf>
    <xf numFmtId="0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11" xfId="55" applyFont="1" applyFill="1" applyBorder="1" applyAlignment="1" applyProtection="1">
      <alignment horizontal="center" vertical="center" shrinkToFit="1"/>
      <protection hidden="1" locked="0"/>
    </xf>
    <xf numFmtId="172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5" fillId="0" borderId="11" xfId="55" applyFont="1" applyFill="1" applyBorder="1" applyAlignment="1" applyProtection="1">
      <alignment horizontal="center" vertical="center" shrinkToFit="1"/>
      <protection hidden="1" locked="0"/>
    </xf>
    <xf numFmtId="0" fontId="6" fillId="0" borderId="0" xfId="55" applyFont="1" applyFill="1" applyBorder="1" applyAlignment="1" applyProtection="1">
      <alignment vertical="top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1" fontId="3" fillId="0" borderId="0" xfId="55" applyNumberFormat="1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left" vertical="center"/>
      <protection hidden="1"/>
    </xf>
    <xf numFmtId="0" fontId="3" fillId="0" borderId="0" xfId="55" applyFont="1" applyFill="1" applyBorder="1" applyAlignment="1" applyProtection="1">
      <alignment horizontal="left" vertical="center" wrapText="1"/>
      <protection hidden="1"/>
    </xf>
    <xf numFmtId="0" fontId="2" fillId="0" borderId="0" xfId="55" applyNumberFormat="1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2" fillId="0" borderId="11" xfId="55" applyNumberFormat="1" applyFont="1" applyFill="1" applyBorder="1" applyAlignment="1" applyProtection="1">
      <alignment horizontal="center" vertical="center"/>
      <protection hidden="1"/>
    </xf>
    <xf numFmtId="1" fontId="5" fillId="0" borderId="11" xfId="55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56" applyFont="1" applyFill="1" applyBorder="1" applyProtection="1">
      <alignment/>
      <protection hidden="1"/>
    </xf>
    <xf numFmtId="0" fontId="3" fillId="0" borderId="11" xfId="55" applyNumberFormat="1" applyFont="1" applyFill="1" applyBorder="1" applyAlignment="1" applyProtection="1">
      <alignment horizontal="center" vertical="center"/>
      <protection hidden="1"/>
    </xf>
    <xf numFmtId="0" fontId="3" fillId="0" borderId="11" xfId="55" applyFont="1" applyFill="1" applyBorder="1" applyAlignment="1" applyProtection="1">
      <alignment horizontal="center" vertical="center" shrinkToFit="1"/>
      <protection hidden="1"/>
    </xf>
    <xf numFmtId="0" fontId="2" fillId="0" borderId="11" xfId="55" applyNumberFormat="1" applyFont="1" applyFill="1" applyBorder="1" applyAlignment="1" applyProtection="1">
      <alignment horizontal="center" vertical="center" shrinkToFit="1"/>
      <protection hidden="1"/>
    </xf>
    <xf numFmtId="21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left" vertical="center" wrapText="1"/>
      <protection hidden="1"/>
    </xf>
    <xf numFmtId="1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1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9" fillId="0" borderId="0" xfId="55" applyFont="1" applyFill="1" applyBorder="1" applyAlignment="1" applyProtection="1">
      <alignment horizontal="center" vertical="center"/>
      <protection hidden="1"/>
    </xf>
    <xf numFmtId="0" fontId="9" fillId="0" borderId="11" xfId="55" applyFont="1" applyFill="1" applyBorder="1" applyAlignment="1" applyProtection="1">
      <alignment horizontal="left" vertical="center"/>
      <protection hidden="1"/>
    </xf>
    <xf numFmtId="0" fontId="2" fillId="0" borderId="0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Fill="1" applyBorder="1" applyAlignment="1" applyProtection="1">
      <alignment horizontal="center" vertical="center"/>
      <protection hidden="1"/>
    </xf>
    <xf numFmtId="0" fontId="6" fillId="0" borderId="0" xfId="55" applyFont="1" applyFill="1" applyBorder="1" applyAlignment="1" applyProtection="1">
      <alignment horizontal="center" vertical="center"/>
      <protection hidden="1"/>
    </xf>
    <xf numFmtId="0" fontId="3" fillId="0" borderId="12" xfId="55" applyFont="1" applyFill="1" applyBorder="1" applyAlignment="1" applyProtection="1">
      <alignment horizontal="center" vertical="center" shrinkToFit="1"/>
      <protection hidden="1" locked="0"/>
    </xf>
    <xf numFmtId="1" fontId="5" fillId="0" borderId="12" xfId="55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55" applyFont="1" applyFill="1" applyBorder="1" applyAlignment="1" applyProtection="1">
      <alignment vertical="top"/>
      <protection hidden="1"/>
    </xf>
    <xf numFmtId="0" fontId="9" fillId="0" borderId="0" xfId="55" applyFont="1" applyFill="1" applyBorder="1" applyAlignment="1" applyProtection="1">
      <alignment horizontal="left" vertical="center"/>
      <protection hidden="1"/>
    </xf>
    <xf numFmtId="0" fontId="13" fillId="0" borderId="0" xfId="54" applyFont="1" applyBorder="1" applyAlignment="1">
      <alignment/>
      <protection/>
    </xf>
    <xf numFmtId="0" fontId="2" fillId="0" borderId="0" xfId="52">
      <alignment/>
      <protection/>
    </xf>
    <xf numFmtId="0" fontId="2" fillId="0" borderId="0" xfId="54">
      <alignment/>
      <protection/>
    </xf>
    <xf numFmtId="0" fontId="14" fillId="0" borderId="0" xfId="54" applyFont="1" applyBorder="1" applyAlignment="1">
      <alignment/>
      <protection/>
    </xf>
    <xf numFmtId="0" fontId="2" fillId="0" borderId="0" xfId="54" applyFont="1" applyBorder="1" applyAlignment="1">
      <alignment/>
      <protection/>
    </xf>
    <xf numFmtId="1" fontId="9" fillId="0" borderId="11" xfId="55" applyNumberFormat="1" applyFont="1" applyFill="1" applyBorder="1" applyAlignment="1" applyProtection="1">
      <alignment horizontal="left" vertical="center" shrinkToFit="1"/>
      <protection hidden="1" locked="0"/>
    </xf>
    <xf numFmtId="49" fontId="5" fillId="0" borderId="11" xfId="55" applyNumberFormat="1" applyFont="1" applyFill="1" applyBorder="1" applyAlignment="1" applyProtection="1">
      <alignment horizontal="center" vertical="center" shrinkToFit="1"/>
      <protection hidden="1"/>
    </xf>
    <xf numFmtId="49" fontId="5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5" fillId="0" borderId="12" xfId="55" applyFont="1" applyFill="1" applyBorder="1" applyAlignment="1" applyProtection="1">
      <alignment horizontal="center" vertical="center" shrinkToFit="1"/>
      <protection hidden="1" locked="0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3" fillId="0" borderId="12" xfId="55" applyNumberFormat="1" applyFont="1" applyFill="1" applyBorder="1" applyAlignment="1" applyProtection="1">
      <alignment horizontal="center" vertical="center"/>
      <protection hidden="1"/>
    </xf>
    <xf numFmtId="0" fontId="9" fillId="0" borderId="12" xfId="55" applyFont="1" applyFill="1" applyBorder="1" applyAlignment="1" applyProtection="1">
      <alignment horizontal="left" vertical="center"/>
      <protection hidden="1"/>
    </xf>
    <xf numFmtId="0" fontId="3" fillId="0" borderId="12" xfId="55" applyFont="1" applyFill="1" applyBorder="1" applyAlignment="1" applyProtection="1">
      <alignment horizontal="center" vertical="center" shrinkToFit="1"/>
      <protection hidden="1"/>
    </xf>
    <xf numFmtId="49" fontId="5" fillId="0" borderId="12" xfId="55" applyNumberFormat="1" applyFont="1" applyFill="1" applyBorder="1" applyAlignment="1" applyProtection="1">
      <alignment horizontal="center" vertical="center" shrinkToFit="1"/>
      <protection hidden="1"/>
    </xf>
    <xf numFmtId="0" fontId="2" fillId="0" borderId="12" xfId="55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wrapText="1"/>
    </xf>
    <xf numFmtId="0" fontId="2" fillId="0" borderId="0" xfId="54" applyFont="1" applyBorder="1" applyAlignment="1">
      <alignment horizontal="center"/>
      <protection/>
    </xf>
    <xf numFmtId="0" fontId="10" fillId="0" borderId="0" xfId="52" applyFont="1" applyAlignment="1">
      <alignment horizontal="center" wrapText="1"/>
      <protection/>
    </xf>
    <xf numFmtId="0" fontId="14" fillId="0" borderId="0" xfId="54" applyFont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/>
    </xf>
    <xf numFmtId="0" fontId="8" fillId="33" borderId="14" xfId="55" applyNumberFormat="1" applyFont="1" applyFill="1" applyBorder="1" applyAlignment="1" applyProtection="1">
      <alignment horizontal="center" vertical="center" shrinkToFit="1"/>
      <protection hidden="1"/>
    </xf>
    <xf numFmtId="0" fontId="8" fillId="33" borderId="12" xfId="55" applyNumberFormat="1" applyFont="1" applyFill="1" applyBorder="1" applyAlignment="1" applyProtection="1">
      <alignment horizontal="center" vertical="center" shrinkToFit="1"/>
      <protection hidden="1"/>
    </xf>
    <xf numFmtId="0" fontId="8" fillId="33" borderId="14" xfId="55" applyFont="1" applyFill="1" applyBorder="1" applyAlignment="1" applyProtection="1">
      <alignment horizontal="center" vertical="center" shrinkToFit="1"/>
      <protection hidden="1"/>
    </xf>
    <xf numFmtId="0" fontId="8" fillId="33" borderId="12" xfId="55" applyFont="1" applyFill="1" applyBorder="1" applyAlignment="1" applyProtection="1">
      <alignment horizontal="center" vertical="center" shrinkToFit="1"/>
      <protection hidden="1"/>
    </xf>
    <xf numFmtId="0" fontId="8" fillId="33" borderId="11" xfId="55" applyFont="1" applyFill="1" applyBorder="1" applyAlignment="1" applyProtection="1">
      <alignment horizontal="center" vertical="center" wrapText="1" shrinkToFit="1"/>
      <protection hidden="1"/>
    </xf>
    <xf numFmtId="0" fontId="8" fillId="33" borderId="11" xfId="55" applyFont="1" applyFill="1" applyBorder="1" applyAlignment="1" applyProtection="1">
      <alignment horizontal="center" vertical="center" shrinkToFit="1"/>
      <protection hidden="1"/>
    </xf>
    <xf numFmtId="1" fontId="8" fillId="33" borderId="14" xfId="55" applyNumberFormat="1" applyFont="1" applyFill="1" applyBorder="1" applyAlignment="1" applyProtection="1">
      <alignment horizontal="center" vertical="center" shrinkToFit="1"/>
      <protection hidden="1"/>
    </xf>
    <xf numFmtId="1" fontId="8" fillId="33" borderId="12" xfId="55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33" borderId="14" xfId="55" applyNumberFormat="1" applyFont="1" applyFill="1" applyBorder="1" applyAlignment="1" applyProtection="1">
      <alignment horizontal="center" vertical="center" wrapText="1" shrinkToFit="1"/>
      <protection hidden="1"/>
    </xf>
    <xf numFmtId="0" fontId="8" fillId="33" borderId="12" xfId="55" applyNumberFormat="1" applyFont="1" applyFill="1" applyBorder="1" applyAlignment="1" applyProtection="1">
      <alignment horizontal="center" vertical="center" wrapText="1" shrinkToFit="1"/>
      <protection hidden="1"/>
    </xf>
    <xf numFmtId="1" fontId="8" fillId="33" borderId="14" xfId="55" applyNumberFormat="1" applyFont="1" applyFill="1" applyBorder="1" applyAlignment="1" applyProtection="1">
      <alignment horizontal="center" vertical="center" wrapText="1" shrinkToFi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ИС_21 км 2" xfId="55"/>
    <cellStyle name="Обычный_ИС_baz 2" xfId="56"/>
    <cellStyle name="Плохой" xfId="57"/>
    <cellStyle name="Пояснение" xfId="58"/>
    <cellStyle name="Примечание" xfId="59"/>
    <cellStyle name="Протокол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25</xdr:row>
      <xdr:rowOff>28575</xdr:rowOff>
    </xdr:from>
    <xdr:to>
      <xdr:col>7</xdr:col>
      <xdr:colOff>161925</xdr:colOff>
      <xdr:row>31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5162550"/>
          <a:ext cx="3390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msung\Downloads\2012-protok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rez_wn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Local\Microsoft\Windows\Temporary%20Internet%20Files\OLK8DE3\2014-WN-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RefereeBoard"/>
      <sheetName val="М42"/>
      <sheetName val="W42"/>
      <sheetName val="М10"/>
      <sheetName val="W10"/>
      <sheetName val="Invalids"/>
      <sheetName val="SkiMan"/>
      <sheetName val="SkiW"/>
      <sheetName val="RollerMen"/>
      <sheetName val="RollerW"/>
      <sheetName val="Statistics"/>
      <sheetName val="Титульный лист"/>
      <sheetName val="Состав коллегии"/>
      <sheetName val="Мужчины 42"/>
      <sheetName val="Женщины 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fereeBoard"/>
      <sheetName val="M42"/>
      <sheetName val="W42"/>
      <sheetName val="M10"/>
      <sheetName val="W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47"/>
  <sheetViews>
    <sheetView view="pageBreakPreview" zoomScaleSheetLayoutView="100" zoomScalePageLayoutView="0" workbookViewId="0" topLeftCell="A28">
      <selection activeCell="A46" sqref="A46:I46"/>
    </sheetView>
  </sheetViews>
  <sheetFormatPr defaultColWidth="9.140625" defaultRowHeight="15"/>
  <cols>
    <col min="1" max="16384" width="9.140625" style="37" customWidth="1"/>
  </cols>
  <sheetData>
    <row r="1" spans="1:9" ht="52.5" customHeight="1">
      <c r="A1" s="51" t="s">
        <v>103</v>
      </c>
      <c r="B1" s="51"/>
      <c r="C1" s="51"/>
      <c r="D1" s="51"/>
      <c r="E1" s="51"/>
      <c r="F1" s="51"/>
      <c r="G1" s="51"/>
      <c r="H1" s="51"/>
      <c r="I1" s="51"/>
    </row>
    <row r="2" spans="1:11" ht="18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36"/>
      <c r="K2" s="36"/>
    </row>
    <row r="3" spans="1:11" ht="18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36"/>
      <c r="K3" s="36"/>
    </row>
    <row r="4" spans="1:11" ht="18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2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29.25" customHeight="1">
      <c r="A15" s="53" t="s">
        <v>108</v>
      </c>
      <c r="B15" s="53"/>
      <c r="C15" s="53"/>
      <c r="D15" s="53"/>
      <c r="E15" s="53"/>
      <c r="F15" s="53"/>
      <c r="G15" s="53"/>
      <c r="H15" s="53"/>
      <c r="I15" s="53"/>
      <c r="J15" s="38"/>
      <c r="K15" s="38"/>
    </row>
    <row r="16" spans="1:11" ht="26.25" customHeight="1">
      <c r="A16" s="53"/>
      <c r="B16" s="53"/>
      <c r="C16" s="53"/>
      <c r="D16" s="53"/>
      <c r="E16" s="53"/>
      <c r="F16" s="53"/>
      <c r="G16" s="53"/>
      <c r="H16" s="53"/>
      <c r="I16" s="53"/>
      <c r="J16" s="38"/>
      <c r="K16" s="38"/>
    </row>
    <row r="17" spans="1:11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2.75" customHeight="1">
      <c r="A20" s="54" t="s">
        <v>21</v>
      </c>
      <c r="B20" s="54"/>
      <c r="C20" s="54"/>
      <c r="D20" s="54"/>
      <c r="E20" s="54"/>
      <c r="F20" s="54"/>
      <c r="G20" s="54"/>
      <c r="H20" s="54"/>
      <c r="I20" s="54"/>
      <c r="J20" s="39"/>
      <c r="K20" s="39"/>
    </row>
    <row r="21" spans="1:11" ht="12.75" customHeight="1">
      <c r="A21" s="54"/>
      <c r="B21" s="54"/>
      <c r="C21" s="54"/>
      <c r="D21" s="54"/>
      <c r="E21" s="54"/>
      <c r="F21" s="54"/>
      <c r="G21" s="54"/>
      <c r="H21" s="54"/>
      <c r="I21" s="54"/>
      <c r="J21" s="39"/>
      <c r="K21" s="39"/>
    </row>
    <row r="22" spans="1:11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39"/>
      <c r="K22" s="39"/>
    </row>
    <row r="23" spans="1:11" ht="12.75">
      <c r="A23" s="54"/>
      <c r="B23" s="54"/>
      <c r="C23" s="54"/>
      <c r="D23" s="54"/>
      <c r="E23" s="54"/>
      <c r="F23" s="54"/>
      <c r="G23" s="54"/>
      <c r="H23" s="54"/>
      <c r="I23" s="54"/>
      <c r="J23" s="38"/>
      <c r="K23" s="38"/>
    </row>
    <row r="24" spans="1:11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2.75">
      <c r="A45" s="52" t="s">
        <v>740</v>
      </c>
      <c r="B45" s="52"/>
      <c r="C45" s="52"/>
      <c r="D45" s="52"/>
      <c r="E45" s="52"/>
      <c r="F45" s="52"/>
      <c r="G45" s="52"/>
      <c r="H45" s="52"/>
      <c r="I45" s="52"/>
      <c r="J45" s="40"/>
      <c r="K45" s="40"/>
    </row>
    <row r="46" spans="1:11" ht="12.75">
      <c r="A46" s="52" t="s">
        <v>22</v>
      </c>
      <c r="B46" s="52"/>
      <c r="C46" s="52"/>
      <c r="D46" s="52"/>
      <c r="E46" s="52"/>
      <c r="F46" s="52"/>
      <c r="G46" s="52"/>
      <c r="H46" s="52"/>
      <c r="I46" s="52"/>
      <c r="J46" s="40"/>
      <c r="K46" s="40"/>
    </row>
    <row r="47" spans="1:11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</row>
  </sheetData>
  <sheetProtection/>
  <mergeCells count="7">
    <mergeCell ref="A1:I1"/>
    <mergeCell ref="A46:I46"/>
    <mergeCell ref="A2:I2"/>
    <mergeCell ref="A3:I3"/>
    <mergeCell ref="A15:I16"/>
    <mergeCell ref="A20:I23"/>
    <mergeCell ref="A45:I4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213"/>
  <sheetViews>
    <sheetView tabSelected="1" zoomScale="130" zoomScaleNormal="130" zoomScalePageLayoutView="0" workbookViewId="0" topLeftCell="A1">
      <selection activeCell="C31" sqref="C31"/>
    </sheetView>
  </sheetViews>
  <sheetFormatPr defaultColWidth="4.00390625" defaultRowHeight="12.75" customHeight="1"/>
  <cols>
    <col min="1" max="1" width="4.57421875" style="8" customWidth="1"/>
    <col min="2" max="2" width="3.8515625" style="21" customWidth="1"/>
    <col min="3" max="3" width="19.00390625" style="25" customWidth="1"/>
    <col min="4" max="4" width="4.421875" style="9" customWidth="1"/>
    <col min="5" max="5" width="10.8515625" style="10" customWidth="1"/>
    <col min="6" max="6" width="13.7109375" style="10" customWidth="1"/>
    <col min="7" max="7" width="13.8515625" style="11" customWidth="1"/>
    <col min="8" max="8" width="6.421875" style="22" customWidth="1"/>
    <col min="9" max="9" width="4.140625" style="12" customWidth="1"/>
    <col min="10" max="10" width="4.00390625" style="21" customWidth="1"/>
    <col min="11" max="11" width="4.8515625" style="13" customWidth="1"/>
    <col min="12" max="12" width="9.140625" style="1" hidden="1" customWidth="1"/>
    <col min="13" max="16" width="9.140625" style="1" customWidth="1"/>
    <col min="17" max="17" width="9.140625" style="1" hidden="1" customWidth="1"/>
    <col min="18" max="231" width="9.140625" style="1" customWidth="1"/>
    <col min="232" max="232" width="3.8515625" style="1" customWidth="1"/>
    <col min="233" max="233" width="4.8515625" style="1" customWidth="1"/>
    <col min="234" max="234" width="21.8515625" style="1" customWidth="1"/>
    <col min="235" max="235" width="4.421875" style="1" customWidth="1"/>
    <col min="236" max="236" width="4.57421875" style="1" customWidth="1"/>
    <col min="237" max="237" width="15.8515625" style="1" customWidth="1"/>
    <col min="238" max="238" width="14.421875" style="1" customWidth="1"/>
    <col min="239" max="239" width="13.8515625" style="1" customWidth="1"/>
    <col min="240" max="240" width="6.8515625" style="1" customWidth="1"/>
    <col min="241" max="241" width="4.140625" style="1" customWidth="1"/>
    <col min="242" max="16384" width="4.00390625" style="1" customWidth="1"/>
  </cols>
  <sheetData>
    <row r="1" spans="1:11" ht="20.25" customHeight="1">
      <c r="A1" s="64" t="s">
        <v>108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8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8" customHeight="1">
      <c r="A3" s="65" t="s">
        <v>16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7.25" customHeight="1">
      <c r="A4" s="65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s="16" customFormat="1" ht="13.5" customHeight="1">
      <c r="A5" s="55" t="s">
        <v>109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s="2" customFormat="1" ht="7.5" customHeight="1">
      <c r="A6" s="60" t="s">
        <v>15</v>
      </c>
      <c r="B6" s="58" t="s">
        <v>1</v>
      </c>
      <c r="C6" s="58" t="s">
        <v>2</v>
      </c>
      <c r="D6" s="62" t="s">
        <v>3</v>
      </c>
      <c r="E6" s="62" t="s">
        <v>4</v>
      </c>
      <c r="F6" s="62" t="s">
        <v>5</v>
      </c>
      <c r="G6" s="62" t="s">
        <v>6</v>
      </c>
      <c r="H6" s="68" t="s">
        <v>23</v>
      </c>
      <c r="I6" s="56" t="s">
        <v>7</v>
      </c>
      <c r="J6" s="56" t="s">
        <v>8</v>
      </c>
      <c r="K6" s="66" t="s">
        <v>25</v>
      </c>
    </row>
    <row r="7" spans="1:11" s="2" customFormat="1" ht="7.5" customHeight="1">
      <c r="A7" s="61"/>
      <c r="B7" s="59"/>
      <c r="C7" s="59"/>
      <c r="D7" s="63"/>
      <c r="E7" s="63"/>
      <c r="F7" s="63"/>
      <c r="G7" s="63"/>
      <c r="H7" s="63"/>
      <c r="I7" s="57"/>
      <c r="J7" s="57"/>
      <c r="K7" s="67"/>
    </row>
    <row r="8" spans="1:17" s="7" customFormat="1" ht="12.75" customHeight="1">
      <c r="A8" s="15">
        <v>1</v>
      </c>
      <c r="B8" s="23">
        <v>58</v>
      </c>
      <c r="C8" s="41" t="s">
        <v>74</v>
      </c>
      <c r="D8" s="3">
        <v>1995</v>
      </c>
      <c r="E8" s="4" t="s">
        <v>194</v>
      </c>
      <c r="F8" s="4" t="s">
        <v>13</v>
      </c>
      <c r="G8" s="4" t="s">
        <v>251</v>
      </c>
      <c r="H8" s="43" t="s">
        <v>456</v>
      </c>
      <c r="I8" s="5"/>
      <c r="J8" s="4" t="str">
        <f aca="true" t="shared" si="0" ref="J8:J71">IF(AND(D8&gt;=1900,D8&lt;=1948),"M70",IF(AND(D8&gt;=1949,D8&lt;=1958),"M60",IF(AND(D8&gt;=1959,D8&lt;=1968),"M50",IF(AND(D8&gt;=1969,D8&lt;=1978),"M40",IF(AND(D8&gt;=1979,D8&lt;=1988),"M30",IF(AND(D8&gt;=1989,D8&lt;=1998),"M20",L8))))))</f>
        <v>M20</v>
      </c>
      <c r="K8" s="6">
        <v>1</v>
      </c>
      <c r="L8" s="34">
        <f aca="true" t="shared" si="1" ref="L8:L71">IF(AND(D8&gt;=1999,D8&lt;=2002),"M16",IF(AND(D8&gt;=2003,D8&lt;=2018),"M13",""))</f>
      </c>
      <c r="Q8" s="7">
        <v>3316</v>
      </c>
    </row>
    <row r="9" spans="1:17" s="7" customFormat="1" ht="12.75" customHeight="1">
      <c r="A9" s="15">
        <v>2</v>
      </c>
      <c r="B9" s="17">
        <v>190</v>
      </c>
      <c r="C9" s="26" t="s">
        <v>414</v>
      </c>
      <c r="D9" s="17">
        <v>1988</v>
      </c>
      <c r="E9" s="18" t="s">
        <v>0</v>
      </c>
      <c r="F9" s="18" t="s">
        <v>0</v>
      </c>
      <c r="G9" s="18" t="s">
        <v>415</v>
      </c>
      <c r="H9" s="42" t="s">
        <v>457</v>
      </c>
      <c r="I9" s="19"/>
      <c r="J9" s="4" t="str">
        <f t="shared" si="0"/>
        <v>M30</v>
      </c>
      <c r="K9" s="6">
        <v>1</v>
      </c>
      <c r="L9" s="34">
        <f t="shared" si="1"/>
      </c>
      <c r="Q9" s="7">
        <v>3348</v>
      </c>
    </row>
    <row r="10" spans="1:17" s="7" customFormat="1" ht="12.75" customHeight="1">
      <c r="A10" s="15">
        <v>3</v>
      </c>
      <c r="B10" s="17">
        <v>119</v>
      </c>
      <c r="C10" s="26" t="s">
        <v>107</v>
      </c>
      <c r="D10" s="17">
        <v>1983</v>
      </c>
      <c r="E10" s="18" t="s">
        <v>0</v>
      </c>
      <c r="F10" s="18" t="s">
        <v>0</v>
      </c>
      <c r="G10" s="18" t="s">
        <v>38</v>
      </c>
      <c r="H10" s="42" t="s">
        <v>458</v>
      </c>
      <c r="I10" s="19"/>
      <c r="J10" s="4" t="str">
        <f t="shared" si="0"/>
        <v>M30</v>
      </c>
      <c r="K10" s="6">
        <v>2</v>
      </c>
      <c r="L10" s="34">
        <f t="shared" si="1"/>
      </c>
      <c r="Q10" s="7">
        <v>3375</v>
      </c>
    </row>
    <row r="11" spans="1:17" s="7" customFormat="1" ht="12.75" customHeight="1">
      <c r="A11" s="15">
        <v>4</v>
      </c>
      <c r="B11" s="17">
        <v>59</v>
      </c>
      <c r="C11" s="26" t="s">
        <v>88</v>
      </c>
      <c r="D11" s="17">
        <v>1991</v>
      </c>
      <c r="E11" s="18" t="s">
        <v>194</v>
      </c>
      <c r="F11" s="18" t="s">
        <v>13</v>
      </c>
      <c r="G11" s="18" t="s">
        <v>164</v>
      </c>
      <c r="H11" s="42" t="s">
        <v>459</v>
      </c>
      <c r="I11" s="19"/>
      <c r="J11" s="4" t="str">
        <f t="shared" si="0"/>
        <v>M20</v>
      </c>
      <c r="K11" s="6">
        <v>2</v>
      </c>
      <c r="L11" s="34">
        <f t="shared" si="1"/>
      </c>
      <c r="Q11" s="7">
        <v>3471</v>
      </c>
    </row>
    <row r="12" spans="1:17" s="7" customFormat="1" ht="12.75" customHeight="1">
      <c r="A12" s="15">
        <v>5</v>
      </c>
      <c r="B12" s="17">
        <v>114</v>
      </c>
      <c r="C12" s="26" t="s">
        <v>77</v>
      </c>
      <c r="D12" s="17">
        <v>1984</v>
      </c>
      <c r="E12" s="18" t="s">
        <v>194</v>
      </c>
      <c r="F12" s="18" t="s">
        <v>96</v>
      </c>
      <c r="G12" s="18" t="s">
        <v>41</v>
      </c>
      <c r="H12" s="42" t="s">
        <v>460</v>
      </c>
      <c r="I12" s="19"/>
      <c r="J12" s="4" t="str">
        <f t="shared" si="0"/>
        <v>M30</v>
      </c>
      <c r="K12" s="6">
        <v>3</v>
      </c>
      <c r="L12" s="34">
        <f t="shared" si="1"/>
      </c>
      <c r="Q12" s="7">
        <v>3561</v>
      </c>
    </row>
    <row r="13" spans="1:17" s="7" customFormat="1" ht="12.75" customHeight="1">
      <c r="A13" s="15">
        <v>6</v>
      </c>
      <c r="B13" s="17">
        <v>109</v>
      </c>
      <c r="C13" s="26" t="s">
        <v>198</v>
      </c>
      <c r="D13" s="17">
        <v>1988</v>
      </c>
      <c r="E13" s="18" t="s">
        <v>0</v>
      </c>
      <c r="F13" s="18" t="s">
        <v>0</v>
      </c>
      <c r="G13" s="18" t="s">
        <v>54</v>
      </c>
      <c r="H13" s="42" t="s">
        <v>461</v>
      </c>
      <c r="I13" s="19"/>
      <c r="J13" s="4" t="str">
        <f t="shared" si="0"/>
        <v>M30</v>
      </c>
      <c r="K13" s="6">
        <v>4</v>
      </c>
      <c r="L13" s="34">
        <f t="shared" si="1"/>
      </c>
      <c r="Q13" s="7">
        <v>3573</v>
      </c>
    </row>
    <row r="14" spans="1:17" s="7" customFormat="1" ht="12.75" customHeight="1">
      <c r="A14" s="15">
        <v>7</v>
      </c>
      <c r="B14" s="23">
        <v>158</v>
      </c>
      <c r="C14" s="41" t="s">
        <v>364</v>
      </c>
      <c r="D14" s="3">
        <v>1975</v>
      </c>
      <c r="E14" s="4" t="s">
        <v>194</v>
      </c>
      <c r="F14" s="4" t="s">
        <v>13</v>
      </c>
      <c r="G14" s="4" t="s">
        <v>254</v>
      </c>
      <c r="H14" s="43" t="s">
        <v>462</v>
      </c>
      <c r="I14" s="5"/>
      <c r="J14" s="4" t="str">
        <f t="shared" si="0"/>
        <v>M40</v>
      </c>
      <c r="K14" s="6">
        <v>1</v>
      </c>
      <c r="L14" s="34">
        <f t="shared" si="1"/>
      </c>
      <c r="Q14" s="7">
        <v>3624</v>
      </c>
    </row>
    <row r="15" spans="1:17" s="7" customFormat="1" ht="12.75" customHeight="1">
      <c r="A15" s="15">
        <v>8</v>
      </c>
      <c r="B15" s="23">
        <v>187</v>
      </c>
      <c r="C15" s="41" t="s">
        <v>402</v>
      </c>
      <c r="D15" s="3">
        <v>2001</v>
      </c>
      <c r="E15" s="4" t="s">
        <v>0</v>
      </c>
      <c r="F15" s="4" t="s">
        <v>223</v>
      </c>
      <c r="G15" s="4" t="s">
        <v>403</v>
      </c>
      <c r="H15" s="43" t="s">
        <v>463</v>
      </c>
      <c r="I15" s="5"/>
      <c r="J15" s="4" t="str">
        <f t="shared" si="0"/>
        <v>M16</v>
      </c>
      <c r="K15" s="6">
        <v>1</v>
      </c>
      <c r="L15" s="34" t="str">
        <f t="shared" si="1"/>
        <v>M16</v>
      </c>
      <c r="Q15" s="7">
        <v>3670</v>
      </c>
    </row>
    <row r="16" spans="1:17" s="7" customFormat="1" ht="12.75" customHeight="1">
      <c r="A16" s="15">
        <v>9</v>
      </c>
      <c r="B16" s="17">
        <v>138</v>
      </c>
      <c r="C16" s="26" t="s">
        <v>335</v>
      </c>
      <c r="D16" s="17">
        <v>1985</v>
      </c>
      <c r="E16" s="18" t="s">
        <v>194</v>
      </c>
      <c r="F16" s="18" t="s">
        <v>320</v>
      </c>
      <c r="G16" s="18" t="s">
        <v>321</v>
      </c>
      <c r="H16" s="42" t="s">
        <v>465</v>
      </c>
      <c r="I16" s="19"/>
      <c r="J16" s="4" t="str">
        <f t="shared" si="0"/>
        <v>M30</v>
      </c>
      <c r="K16" s="6">
        <v>5</v>
      </c>
      <c r="L16" s="34">
        <f t="shared" si="1"/>
      </c>
      <c r="Q16" s="7">
        <v>3738</v>
      </c>
    </row>
    <row r="17" spans="1:17" s="7" customFormat="1" ht="12.75" customHeight="1">
      <c r="A17" s="15">
        <v>10</v>
      </c>
      <c r="B17" s="23">
        <v>49</v>
      </c>
      <c r="C17" s="41" t="s">
        <v>260</v>
      </c>
      <c r="D17" s="3">
        <v>1982</v>
      </c>
      <c r="E17" s="4" t="s">
        <v>194</v>
      </c>
      <c r="F17" s="4" t="s">
        <v>13</v>
      </c>
      <c r="G17" s="4" t="s">
        <v>13</v>
      </c>
      <c r="H17" s="43" t="s">
        <v>466</v>
      </c>
      <c r="I17" s="5"/>
      <c r="J17" s="4" t="str">
        <f t="shared" si="0"/>
        <v>M30</v>
      </c>
      <c r="K17" s="6">
        <v>6</v>
      </c>
      <c r="L17" s="34">
        <f t="shared" si="1"/>
      </c>
      <c r="Q17" s="7">
        <v>3759</v>
      </c>
    </row>
    <row r="18" spans="1:17" s="7" customFormat="1" ht="12.75" customHeight="1">
      <c r="A18" s="15">
        <v>11</v>
      </c>
      <c r="B18" s="17">
        <v>20</v>
      </c>
      <c r="C18" s="26" t="s">
        <v>291</v>
      </c>
      <c r="D18" s="17">
        <v>1996</v>
      </c>
      <c r="E18" s="18" t="s">
        <v>0</v>
      </c>
      <c r="F18" s="18" t="s">
        <v>0</v>
      </c>
      <c r="G18" s="18" t="s">
        <v>10</v>
      </c>
      <c r="H18" s="42" t="s">
        <v>467</v>
      </c>
      <c r="I18" s="19"/>
      <c r="J18" s="4" t="str">
        <f t="shared" si="0"/>
        <v>M20</v>
      </c>
      <c r="K18" s="6">
        <v>3</v>
      </c>
      <c r="L18" s="34">
        <f t="shared" si="1"/>
      </c>
      <c r="Q18" s="7">
        <v>3771</v>
      </c>
    </row>
    <row r="19" spans="1:17" s="7" customFormat="1" ht="12.75" customHeight="1">
      <c r="A19" s="15">
        <v>12</v>
      </c>
      <c r="B19" s="24">
        <v>189</v>
      </c>
      <c r="C19" s="41" t="s">
        <v>407</v>
      </c>
      <c r="D19" s="3">
        <v>1975</v>
      </c>
      <c r="E19" s="4" t="s">
        <v>408</v>
      </c>
      <c r="F19" s="4" t="s">
        <v>409</v>
      </c>
      <c r="G19" s="4"/>
      <c r="H19" s="43" t="s">
        <v>468</v>
      </c>
      <c r="I19" s="5"/>
      <c r="J19" s="4" t="str">
        <f t="shared" si="0"/>
        <v>M40</v>
      </c>
      <c r="K19" s="6">
        <v>2</v>
      </c>
      <c r="L19" s="34">
        <f t="shared" si="1"/>
      </c>
      <c r="Q19" s="7">
        <v>3791</v>
      </c>
    </row>
    <row r="20" spans="1:17" s="7" customFormat="1" ht="12.75" customHeight="1">
      <c r="A20" s="15">
        <v>13</v>
      </c>
      <c r="B20" s="17">
        <v>56</v>
      </c>
      <c r="C20" s="26" t="s">
        <v>253</v>
      </c>
      <c r="D20" s="17">
        <v>1988</v>
      </c>
      <c r="E20" s="18" t="s">
        <v>194</v>
      </c>
      <c r="F20" s="18" t="s">
        <v>13</v>
      </c>
      <c r="G20" s="18" t="s">
        <v>254</v>
      </c>
      <c r="H20" s="42" t="s">
        <v>469</v>
      </c>
      <c r="I20" s="19"/>
      <c r="J20" s="4" t="str">
        <f t="shared" si="0"/>
        <v>M30</v>
      </c>
      <c r="K20" s="6">
        <v>7</v>
      </c>
      <c r="L20" s="34">
        <f t="shared" si="1"/>
      </c>
      <c r="Q20" s="7">
        <v>3814</v>
      </c>
    </row>
    <row r="21" spans="1:17" s="7" customFormat="1" ht="12.75" customHeight="1">
      <c r="A21" s="15">
        <v>14</v>
      </c>
      <c r="B21" s="23">
        <v>46</v>
      </c>
      <c r="C21" s="41" t="s">
        <v>263</v>
      </c>
      <c r="D21" s="3">
        <v>1988</v>
      </c>
      <c r="E21" s="4" t="s">
        <v>0</v>
      </c>
      <c r="F21" s="4" t="s">
        <v>0</v>
      </c>
      <c r="G21" s="4"/>
      <c r="H21" s="43" t="s">
        <v>470</v>
      </c>
      <c r="I21" s="5"/>
      <c r="J21" s="4" t="str">
        <f t="shared" si="0"/>
        <v>M30</v>
      </c>
      <c r="K21" s="6">
        <v>8</v>
      </c>
      <c r="L21" s="34">
        <f t="shared" si="1"/>
      </c>
      <c r="Q21" s="7">
        <v>3831</v>
      </c>
    </row>
    <row r="22" spans="1:17" s="7" customFormat="1" ht="12.75" customHeight="1">
      <c r="A22" s="15">
        <v>15</v>
      </c>
      <c r="B22" s="17">
        <v>12</v>
      </c>
      <c r="C22" s="26" t="s">
        <v>296</v>
      </c>
      <c r="D22" s="17">
        <v>1971</v>
      </c>
      <c r="E22" s="4" t="s">
        <v>297</v>
      </c>
      <c r="F22" s="4" t="s">
        <v>298</v>
      </c>
      <c r="G22" s="18" t="s">
        <v>11</v>
      </c>
      <c r="H22" s="42" t="s">
        <v>471</v>
      </c>
      <c r="I22" s="19"/>
      <c r="J22" s="4" t="str">
        <f t="shared" si="0"/>
        <v>M40</v>
      </c>
      <c r="K22" s="6">
        <v>3</v>
      </c>
      <c r="L22" s="34">
        <f t="shared" si="1"/>
      </c>
      <c r="Q22" s="7">
        <v>3852</v>
      </c>
    </row>
    <row r="23" spans="1:17" s="7" customFormat="1" ht="12.75" customHeight="1">
      <c r="A23" s="15">
        <v>16</v>
      </c>
      <c r="B23" s="23">
        <v>178</v>
      </c>
      <c r="C23" s="41" t="s">
        <v>394</v>
      </c>
      <c r="D23" s="3">
        <v>1970</v>
      </c>
      <c r="E23" s="4" t="s">
        <v>194</v>
      </c>
      <c r="F23" s="4" t="s">
        <v>393</v>
      </c>
      <c r="G23" s="4" t="s">
        <v>94</v>
      </c>
      <c r="H23" s="43" t="s">
        <v>472</v>
      </c>
      <c r="I23" s="5"/>
      <c r="J23" s="4" t="str">
        <f t="shared" si="0"/>
        <v>M40</v>
      </c>
      <c r="K23" s="6">
        <v>4</v>
      </c>
      <c r="L23" s="34">
        <f t="shared" si="1"/>
      </c>
      <c r="Q23" s="7">
        <v>3864</v>
      </c>
    </row>
    <row r="24" spans="1:17" s="7" customFormat="1" ht="12.75" customHeight="1">
      <c r="A24" s="15">
        <v>17</v>
      </c>
      <c r="B24" s="17">
        <v>176</v>
      </c>
      <c r="C24" s="26" t="s">
        <v>391</v>
      </c>
      <c r="D24" s="17">
        <v>1981</v>
      </c>
      <c r="E24" s="18" t="s">
        <v>194</v>
      </c>
      <c r="F24" s="18" t="s">
        <v>13</v>
      </c>
      <c r="G24" s="18" t="s">
        <v>36</v>
      </c>
      <c r="H24" s="42" t="s">
        <v>473</v>
      </c>
      <c r="I24" s="19"/>
      <c r="J24" s="4" t="str">
        <f t="shared" si="0"/>
        <v>M30</v>
      </c>
      <c r="K24" s="6">
        <v>9</v>
      </c>
      <c r="L24" s="34">
        <f t="shared" si="1"/>
      </c>
      <c r="Q24" s="7">
        <v>3894</v>
      </c>
    </row>
    <row r="25" spans="1:17" s="7" customFormat="1" ht="12.75" customHeight="1">
      <c r="A25" s="15">
        <v>18</v>
      </c>
      <c r="B25" s="17">
        <v>34</v>
      </c>
      <c r="C25" s="26" t="s">
        <v>79</v>
      </c>
      <c r="D25" s="17">
        <v>1986</v>
      </c>
      <c r="E25" s="18" t="s">
        <v>194</v>
      </c>
      <c r="F25" s="18" t="s">
        <v>104</v>
      </c>
      <c r="G25" s="18" t="s">
        <v>54</v>
      </c>
      <c r="H25" s="42" t="s">
        <v>474</v>
      </c>
      <c r="I25" s="19"/>
      <c r="J25" s="4" t="str">
        <f t="shared" si="0"/>
        <v>M30</v>
      </c>
      <c r="K25" s="6">
        <v>10</v>
      </c>
      <c r="L25" s="34">
        <f t="shared" si="1"/>
      </c>
      <c r="Q25" s="7">
        <v>3913</v>
      </c>
    </row>
    <row r="26" spans="1:17" s="7" customFormat="1" ht="12.75" customHeight="1">
      <c r="A26" s="15">
        <v>19</v>
      </c>
      <c r="B26" s="17">
        <v>18</v>
      </c>
      <c r="C26" s="26" t="s">
        <v>83</v>
      </c>
      <c r="D26" s="17">
        <v>1985</v>
      </c>
      <c r="E26" s="18" t="s">
        <v>0</v>
      </c>
      <c r="F26" s="18" t="s">
        <v>230</v>
      </c>
      <c r="G26" s="18"/>
      <c r="H26" s="42" t="s">
        <v>475</v>
      </c>
      <c r="I26" s="19"/>
      <c r="J26" s="4" t="str">
        <f t="shared" si="0"/>
        <v>M30</v>
      </c>
      <c r="K26" s="6">
        <v>11</v>
      </c>
      <c r="L26" s="34">
        <f t="shared" si="1"/>
      </c>
      <c r="Q26" s="7">
        <v>3928</v>
      </c>
    </row>
    <row r="27" spans="1:17" s="7" customFormat="1" ht="12.75" customHeight="1">
      <c r="A27" s="15">
        <v>20</v>
      </c>
      <c r="B27" s="17">
        <v>65</v>
      </c>
      <c r="C27" s="26" t="s">
        <v>243</v>
      </c>
      <c r="D27" s="17">
        <v>1992</v>
      </c>
      <c r="E27" s="18" t="s">
        <v>0</v>
      </c>
      <c r="F27" s="18" t="s">
        <v>0</v>
      </c>
      <c r="G27" s="18" t="s">
        <v>244</v>
      </c>
      <c r="H27" s="42" t="s">
        <v>476</v>
      </c>
      <c r="I27" s="19"/>
      <c r="J27" s="4" t="str">
        <f t="shared" si="0"/>
        <v>M20</v>
      </c>
      <c r="K27" s="6">
        <v>4</v>
      </c>
      <c r="L27" s="34">
        <f t="shared" si="1"/>
      </c>
      <c r="Q27" s="7">
        <v>3952</v>
      </c>
    </row>
    <row r="28" spans="1:17" s="7" customFormat="1" ht="12.75" customHeight="1">
      <c r="A28" s="15">
        <v>21</v>
      </c>
      <c r="B28" s="17">
        <v>38</v>
      </c>
      <c r="C28" s="26" t="s">
        <v>272</v>
      </c>
      <c r="D28" s="17">
        <v>1984</v>
      </c>
      <c r="E28" s="18" t="s">
        <v>0</v>
      </c>
      <c r="F28" s="18" t="s">
        <v>0</v>
      </c>
      <c r="G28" s="18" t="s">
        <v>54</v>
      </c>
      <c r="H28" s="42" t="s">
        <v>477</v>
      </c>
      <c r="I28" s="19"/>
      <c r="J28" s="4" t="str">
        <f t="shared" si="0"/>
        <v>M30</v>
      </c>
      <c r="K28" s="6">
        <v>12</v>
      </c>
      <c r="L28" s="34">
        <f t="shared" si="1"/>
      </c>
      <c r="Q28" s="7">
        <v>3970</v>
      </c>
    </row>
    <row r="29" spans="1:17" s="7" customFormat="1" ht="12.75" customHeight="1">
      <c r="A29" s="15">
        <v>22</v>
      </c>
      <c r="B29" s="17">
        <v>28</v>
      </c>
      <c r="C29" s="26" t="s">
        <v>62</v>
      </c>
      <c r="D29" s="17">
        <v>1985</v>
      </c>
      <c r="E29" s="18" t="s">
        <v>0</v>
      </c>
      <c r="F29" s="18" t="s">
        <v>0</v>
      </c>
      <c r="G29" s="18" t="s">
        <v>51</v>
      </c>
      <c r="H29" s="42" t="s">
        <v>478</v>
      </c>
      <c r="I29" s="19"/>
      <c r="J29" s="4" t="str">
        <f t="shared" si="0"/>
        <v>M30</v>
      </c>
      <c r="K29" s="6">
        <v>13</v>
      </c>
      <c r="L29" s="34">
        <f t="shared" si="1"/>
      </c>
      <c r="Q29" s="7">
        <v>3978</v>
      </c>
    </row>
    <row r="30" spans="1:17" s="7" customFormat="1" ht="12.75" customHeight="1">
      <c r="A30" s="15">
        <v>23</v>
      </c>
      <c r="B30" s="23">
        <v>8</v>
      </c>
      <c r="C30" s="41" t="s">
        <v>302</v>
      </c>
      <c r="D30" s="3">
        <v>1987</v>
      </c>
      <c r="E30" s="4" t="s">
        <v>0</v>
      </c>
      <c r="F30" s="4" t="s">
        <v>0</v>
      </c>
      <c r="G30" s="4" t="s">
        <v>301</v>
      </c>
      <c r="H30" s="43" t="s">
        <v>480</v>
      </c>
      <c r="I30" s="5"/>
      <c r="J30" s="4" t="str">
        <f t="shared" si="0"/>
        <v>M30</v>
      </c>
      <c r="K30" s="6">
        <v>14</v>
      </c>
      <c r="L30" s="34">
        <f t="shared" si="1"/>
      </c>
      <c r="Q30" s="7">
        <v>4001</v>
      </c>
    </row>
    <row r="31" spans="1:17" s="7" customFormat="1" ht="12.75" customHeight="1">
      <c r="A31" s="15">
        <v>24</v>
      </c>
      <c r="B31" s="23">
        <v>27</v>
      </c>
      <c r="C31" s="41" t="s">
        <v>285</v>
      </c>
      <c r="D31" s="3">
        <v>1979</v>
      </c>
      <c r="E31" s="4" t="s">
        <v>0</v>
      </c>
      <c r="F31" s="4" t="s">
        <v>0</v>
      </c>
      <c r="G31" s="4" t="s">
        <v>51</v>
      </c>
      <c r="H31" s="43" t="s">
        <v>481</v>
      </c>
      <c r="I31" s="5"/>
      <c r="J31" s="4" t="str">
        <f t="shared" si="0"/>
        <v>M30</v>
      </c>
      <c r="K31" s="6">
        <v>15</v>
      </c>
      <c r="L31" s="34">
        <f t="shared" si="1"/>
      </c>
      <c r="Q31" s="7">
        <v>4023</v>
      </c>
    </row>
    <row r="32" spans="1:17" s="7" customFormat="1" ht="12.75" customHeight="1">
      <c r="A32" s="15">
        <v>25</v>
      </c>
      <c r="B32" s="17">
        <v>11</v>
      </c>
      <c r="C32" s="26" t="s">
        <v>299</v>
      </c>
      <c r="D32" s="17">
        <v>1993</v>
      </c>
      <c r="E32" s="18" t="s">
        <v>0</v>
      </c>
      <c r="F32" s="18" t="s">
        <v>0</v>
      </c>
      <c r="G32" s="18" t="s">
        <v>9</v>
      </c>
      <c r="H32" s="42" t="s">
        <v>482</v>
      </c>
      <c r="I32" s="19"/>
      <c r="J32" s="4" t="str">
        <f t="shared" si="0"/>
        <v>M20</v>
      </c>
      <c r="K32" s="6">
        <v>5</v>
      </c>
      <c r="L32" s="34">
        <f t="shared" si="1"/>
      </c>
      <c r="Q32" s="7">
        <v>4045</v>
      </c>
    </row>
    <row r="33" spans="1:17" s="7" customFormat="1" ht="12.75" customHeight="1">
      <c r="A33" s="15">
        <v>26</v>
      </c>
      <c r="B33" s="17">
        <v>133</v>
      </c>
      <c r="C33" s="26" t="s">
        <v>328</v>
      </c>
      <c r="D33" s="17">
        <v>2001</v>
      </c>
      <c r="E33" s="18" t="s">
        <v>0</v>
      </c>
      <c r="F33" s="18" t="s">
        <v>0</v>
      </c>
      <c r="G33" s="18" t="s">
        <v>94</v>
      </c>
      <c r="H33" s="42" t="s">
        <v>483</v>
      </c>
      <c r="I33" s="19"/>
      <c r="J33" s="4" t="str">
        <f t="shared" si="0"/>
        <v>M16</v>
      </c>
      <c r="K33" s="6">
        <v>2</v>
      </c>
      <c r="L33" s="34" t="str">
        <f t="shared" si="1"/>
        <v>M16</v>
      </c>
      <c r="Q33" s="7">
        <v>4051</v>
      </c>
    </row>
    <row r="34" spans="1:17" s="7" customFormat="1" ht="12.75" customHeight="1">
      <c r="A34" s="15">
        <v>27</v>
      </c>
      <c r="B34" s="17">
        <v>67</v>
      </c>
      <c r="C34" s="26" t="s">
        <v>33</v>
      </c>
      <c r="D34" s="17">
        <v>1973</v>
      </c>
      <c r="E34" s="18" t="s">
        <v>194</v>
      </c>
      <c r="F34" s="18" t="s">
        <v>13</v>
      </c>
      <c r="G34" s="18" t="s">
        <v>10</v>
      </c>
      <c r="H34" s="42" t="s">
        <v>484</v>
      </c>
      <c r="I34" s="19"/>
      <c r="J34" s="4" t="str">
        <f t="shared" si="0"/>
        <v>M40</v>
      </c>
      <c r="K34" s="6">
        <v>5</v>
      </c>
      <c r="L34" s="34">
        <f t="shared" si="1"/>
      </c>
      <c r="Q34" s="7">
        <v>4059</v>
      </c>
    </row>
    <row r="35" spans="1:17" s="7" customFormat="1" ht="12.75" customHeight="1">
      <c r="A35" s="15">
        <v>28</v>
      </c>
      <c r="B35" s="17">
        <v>131</v>
      </c>
      <c r="C35" s="26" t="s">
        <v>325</v>
      </c>
      <c r="D35" s="17">
        <v>1986</v>
      </c>
      <c r="E35" s="18" t="s">
        <v>0</v>
      </c>
      <c r="F35" s="18" t="s">
        <v>0</v>
      </c>
      <c r="G35" s="18" t="s">
        <v>326</v>
      </c>
      <c r="H35" s="42" t="s">
        <v>485</v>
      </c>
      <c r="I35" s="19"/>
      <c r="J35" s="4" t="str">
        <f t="shared" si="0"/>
        <v>M30</v>
      </c>
      <c r="K35" s="6">
        <v>16</v>
      </c>
      <c r="L35" s="34">
        <f t="shared" si="1"/>
      </c>
      <c r="Q35" s="7">
        <v>4070</v>
      </c>
    </row>
    <row r="36" spans="1:17" s="7" customFormat="1" ht="12.75" customHeight="1">
      <c r="A36" s="15">
        <v>29</v>
      </c>
      <c r="B36" s="17">
        <v>121</v>
      </c>
      <c r="C36" s="26" t="s">
        <v>65</v>
      </c>
      <c r="D36" s="17">
        <v>1978</v>
      </c>
      <c r="E36" s="18" t="s">
        <v>0</v>
      </c>
      <c r="F36" s="18" t="s">
        <v>0</v>
      </c>
      <c r="G36" s="18" t="s">
        <v>188</v>
      </c>
      <c r="H36" s="42" t="s">
        <v>486</v>
      </c>
      <c r="I36" s="19"/>
      <c r="J36" s="4" t="str">
        <f t="shared" si="0"/>
        <v>M40</v>
      </c>
      <c r="K36" s="6">
        <v>6</v>
      </c>
      <c r="L36" s="34">
        <f t="shared" si="1"/>
      </c>
      <c r="Q36" s="7">
        <v>4092</v>
      </c>
    </row>
    <row r="37" spans="1:17" s="7" customFormat="1" ht="12.75" customHeight="1">
      <c r="A37" s="15">
        <v>30</v>
      </c>
      <c r="B37" s="23">
        <v>87</v>
      </c>
      <c r="C37" s="41" t="s">
        <v>100</v>
      </c>
      <c r="D37" s="3">
        <v>1988</v>
      </c>
      <c r="E37" s="4" t="s">
        <v>0</v>
      </c>
      <c r="F37" s="4" t="s">
        <v>223</v>
      </c>
      <c r="G37" s="4" t="s">
        <v>45</v>
      </c>
      <c r="H37" s="43" t="s">
        <v>487</v>
      </c>
      <c r="I37" s="5"/>
      <c r="J37" s="4" t="str">
        <f t="shared" si="0"/>
        <v>M30</v>
      </c>
      <c r="K37" s="6">
        <v>17</v>
      </c>
      <c r="L37" s="34">
        <f t="shared" si="1"/>
      </c>
      <c r="Q37" s="7">
        <v>4120</v>
      </c>
    </row>
    <row r="38" spans="1:17" s="7" customFormat="1" ht="12.75" customHeight="1">
      <c r="A38" s="15">
        <v>31</v>
      </c>
      <c r="B38" s="23">
        <v>174</v>
      </c>
      <c r="C38" s="41" t="s">
        <v>389</v>
      </c>
      <c r="D38" s="3">
        <v>2002</v>
      </c>
      <c r="E38" s="4" t="s">
        <v>0</v>
      </c>
      <c r="F38" s="4" t="s">
        <v>0</v>
      </c>
      <c r="G38" s="4"/>
      <c r="H38" s="43" t="s">
        <v>488</v>
      </c>
      <c r="I38" s="5"/>
      <c r="J38" s="4" t="str">
        <f t="shared" si="0"/>
        <v>M16</v>
      </c>
      <c r="K38" s="6">
        <v>3</v>
      </c>
      <c r="L38" s="34" t="str">
        <f t="shared" si="1"/>
        <v>M16</v>
      </c>
      <c r="Q38" s="7">
        <v>4155</v>
      </c>
    </row>
    <row r="39" spans="1:17" s="7" customFormat="1" ht="12.75" customHeight="1">
      <c r="A39" s="15">
        <v>32</v>
      </c>
      <c r="B39" s="23">
        <v>105</v>
      </c>
      <c r="C39" s="41" t="s">
        <v>203</v>
      </c>
      <c r="D39" s="3">
        <v>1984</v>
      </c>
      <c r="E39" s="4" t="s">
        <v>0</v>
      </c>
      <c r="F39" s="4" t="s">
        <v>0</v>
      </c>
      <c r="G39" s="4"/>
      <c r="H39" s="43" t="s">
        <v>490</v>
      </c>
      <c r="I39" s="5"/>
      <c r="J39" s="4" t="str">
        <f t="shared" si="0"/>
        <v>M30</v>
      </c>
      <c r="K39" s="6">
        <v>18</v>
      </c>
      <c r="L39" s="34">
        <f t="shared" si="1"/>
      </c>
      <c r="Q39" s="7">
        <v>4205</v>
      </c>
    </row>
    <row r="40" spans="1:17" s="7" customFormat="1" ht="12.75" customHeight="1">
      <c r="A40" s="15">
        <v>33</v>
      </c>
      <c r="B40" s="17">
        <v>168</v>
      </c>
      <c r="C40" s="26" t="s">
        <v>379</v>
      </c>
      <c r="D40" s="17">
        <v>1987</v>
      </c>
      <c r="E40" s="18" t="s">
        <v>194</v>
      </c>
      <c r="F40" s="18" t="s">
        <v>375</v>
      </c>
      <c r="G40" s="18" t="s">
        <v>380</v>
      </c>
      <c r="H40" s="42" t="s">
        <v>491</v>
      </c>
      <c r="I40" s="19"/>
      <c r="J40" s="4" t="str">
        <f t="shared" si="0"/>
        <v>M30</v>
      </c>
      <c r="K40" s="6">
        <v>19</v>
      </c>
      <c r="L40" s="34">
        <f t="shared" si="1"/>
      </c>
      <c r="Q40" s="7">
        <v>4235</v>
      </c>
    </row>
    <row r="41" spans="1:17" s="7" customFormat="1" ht="12.75" customHeight="1">
      <c r="A41" s="15">
        <v>34</v>
      </c>
      <c r="B41" s="17">
        <v>116</v>
      </c>
      <c r="C41" s="26" t="s">
        <v>102</v>
      </c>
      <c r="D41" s="17">
        <v>1990</v>
      </c>
      <c r="E41" s="18" t="s">
        <v>0</v>
      </c>
      <c r="F41" s="18" t="s">
        <v>0</v>
      </c>
      <c r="G41" s="18" t="s">
        <v>193</v>
      </c>
      <c r="H41" s="42" t="s">
        <v>492</v>
      </c>
      <c r="I41" s="19"/>
      <c r="J41" s="4" t="str">
        <f t="shared" si="0"/>
        <v>M20</v>
      </c>
      <c r="K41" s="6">
        <v>6</v>
      </c>
      <c r="L41" s="34">
        <f t="shared" si="1"/>
      </c>
      <c r="Q41" s="7">
        <v>4241</v>
      </c>
    </row>
    <row r="42" spans="1:17" s="7" customFormat="1" ht="12.75" customHeight="1">
      <c r="A42" s="15">
        <v>35</v>
      </c>
      <c r="B42" s="23">
        <v>151</v>
      </c>
      <c r="C42" s="41" t="s">
        <v>354</v>
      </c>
      <c r="D42" s="3">
        <v>2001</v>
      </c>
      <c r="E42" s="4" t="s">
        <v>0</v>
      </c>
      <c r="F42" s="4" t="s">
        <v>0</v>
      </c>
      <c r="G42" s="4" t="s">
        <v>355</v>
      </c>
      <c r="H42" s="43" t="s">
        <v>493</v>
      </c>
      <c r="I42" s="5"/>
      <c r="J42" s="4" t="str">
        <f t="shared" si="0"/>
        <v>M16</v>
      </c>
      <c r="K42" s="6">
        <v>4</v>
      </c>
      <c r="L42" s="34" t="str">
        <f t="shared" si="1"/>
        <v>M16</v>
      </c>
      <c r="Q42" s="7">
        <v>4244</v>
      </c>
    </row>
    <row r="43" spans="1:17" s="7" customFormat="1" ht="12.75" customHeight="1">
      <c r="A43" s="15">
        <v>36</v>
      </c>
      <c r="B43" s="17">
        <v>179</v>
      </c>
      <c r="C43" s="26" t="s">
        <v>395</v>
      </c>
      <c r="D43" s="17">
        <v>1989</v>
      </c>
      <c r="E43" s="18" t="s">
        <v>0</v>
      </c>
      <c r="F43" s="18" t="s">
        <v>0</v>
      </c>
      <c r="G43" s="18" t="s">
        <v>396</v>
      </c>
      <c r="H43" s="42" t="s">
        <v>493</v>
      </c>
      <c r="I43" s="19"/>
      <c r="J43" s="4" t="str">
        <f t="shared" si="0"/>
        <v>M20</v>
      </c>
      <c r="K43" s="6">
        <v>7</v>
      </c>
      <c r="L43" s="34">
        <f t="shared" si="1"/>
      </c>
      <c r="Q43" s="7">
        <v>4244</v>
      </c>
    </row>
    <row r="44" spans="1:17" s="7" customFormat="1" ht="12.75" customHeight="1">
      <c r="A44" s="15">
        <v>37</v>
      </c>
      <c r="B44" s="17">
        <v>72</v>
      </c>
      <c r="C44" s="26" t="s">
        <v>67</v>
      </c>
      <c r="D44" s="17">
        <v>1984</v>
      </c>
      <c r="E44" s="18" t="s">
        <v>194</v>
      </c>
      <c r="F44" s="18" t="s">
        <v>238</v>
      </c>
      <c r="G44" s="18"/>
      <c r="H44" s="42" t="s">
        <v>494</v>
      </c>
      <c r="I44" s="19"/>
      <c r="J44" s="4" t="str">
        <f t="shared" si="0"/>
        <v>M30</v>
      </c>
      <c r="K44" s="6">
        <v>20</v>
      </c>
      <c r="L44" s="34">
        <f t="shared" si="1"/>
      </c>
      <c r="Q44" s="7">
        <v>4263</v>
      </c>
    </row>
    <row r="45" spans="1:17" s="7" customFormat="1" ht="12.75" customHeight="1">
      <c r="A45" s="15">
        <v>38</v>
      </c>
      <c r="B45" s="23">
        <v>177</v>
      </c>
      <c r="C45" s="41" t="s">
        <v>392</v>
      </c>
      <c r="D45" s="3">
        <v>1965</v>
      </c>
      <c r="E45" s="4" t="s">
        <v>194</v>
      </c>
      <c r="F45" s="4" t="s">
        <v>393</v>
      </c>
      <c r="G45" s="4"/>
      <c r="H45" s="43" t="s">
        <v>495</v>
      </c>
      <c r="I45" s="5"/>
      <c r="J45" s="4" t="str">
        <f t="shared" si="0"/>
        <v>M50</v>
      </c>
      <c r="K45" s="6">
        <v>1</v>
      </c>
      <c r="L45" s="34">
        <f t="shared" si="1"/>
      </c>
      <c r="Q45" s="7">
        <v>4266</v>
      </c>
    </row>
    <row r="46" spans="1:17" s="7" customFormat="1" ht="12.75" customHeight="1">
      <c r="A46" s="15">
        <v>39</v>
      </c>
      <c r="B46" s="17">
        <v>5</v>
      </c>
      <c r="C46" s="26" t="s">
        <v>304</v>
      </c>
      <c r="D46" s="17">
        <v>1989</v>
      </c>
      <c r="E46" s="18" t="s">
        <v>0</v>
      </c>
      <c r="F46" s="18" t="s">
        <v>0</v>
      </c>
      <c r="G46" s="18" t="s">
        <v>305</v>
      </c>
      <c r="H46" s="42" t="s">
        <v>497</v>
      </c>
      <c r="I46" s="19"/>
      <c r="J46" s="4" t="str">
        <f t="shared" si="0"/>
        <v>M20</v>
      </c>
      <c r="K46" s="6">
        <v>8</v>
      </c>
      <c r="L46" s="34">
        <f t="shared" si="1"/>
      </c>
      <c r="Q46" s="7">
        <v>4304</v>
      </c>
    </row>
    <row r="47" spans="1:17" s="7" customFormat="1" ht="12.75" customHeight="1">
      <c r="A47" s="15">
        <v>40</v>
      </c>
      <c r="B47" s="17">
        <v>21</v>
      </c>
      <c r="C47" s="26" t="s">
        <v>290</v>
      </c>
      <c r="D47" s="17">
        <v>2004</v>
      </c>
      <c r="E47" s="18" t="s">
        <v>194</v>
      </c>
      <c r="F47" s="18" t="s">
        <v>82</v>
      </c>
      <c r="G47" s="18" t="s">
        <v>82</v>
      </c>
      <c r="H47" s="42" t="s">
        <v>498</v>
      </c>
      <c r="I47" s="19"/>
      <c r="J47" s="4" t="str">
        <f t="shared" si="0"/>
        <v>M13</v>
      </c>
      <c r="K47" s="6">
        <v>1</v>
      </c>
      <c r="L47" s="34" t="str">
        <f t="shared" si="1"/>
        <v>M13</v>
      </c>
      <c r="Q47" s="7">
        <v>4306</v>
      </c>
    </row>
    <row r="48" spans="1:17" s="7" customFormat="1" ht="12.75" customHeight="1">
      <c r="A48" s="15">
        <v>41</v>
      </c>
      <c r="B48" s="23">
        <v>184</v>
      </c>
      <c r="C48" s="41" t="s">
        <v>399</v>
      </c>
      <c r="D48" s="3">
        <v>2002</v>
      </c>
      <c r="E48" s="4" t="s">
        <v>0</v>
      </c>
      <c r="F48" s="4" t="s">
        <v>0</v>
      </c>
      <c r="G48" s="4" t="s">
        <v>265</v>
      </c>
      <c r="H48" s="43" t="s">
        <v>498</v>
      </c>
      <c r="I48" s="5"/>
      <c r="J48" s="4" t="str">
        <f t="shared" si="0"/>
        <v>M16</v>
      </c>
      <c r="K48" s="6">
        <v>5</v>
      </c>
      <c r="L48" s="34" t="str">
        <f t="shared" si="1"/>
        <v>M16</v>
      </c>
      <c r="Q48" s="7">
        <v>4306</v>
      </c>
    </row>
    <row r="49" spans="1:17" s="7" customFormat="1" ht="12.75" customHeight="1">
      <c r="A49" s="15">
        <v>42</v>
      </c>
      <c r="B49" s="17">
        <v>199</v>
      </c>
      <c r="C49" s="26" t="s">
        <v>436</v>
      </c>
      <c r="D49" s="17">
        <v>1983</v>
      </c>
      <c r="E49" s="18" t="s">
        <v>194</v>
      </c>
      <c r="F49" s="18" t="s">
        <v>437</v>
      </c>
      <c r="G49" s="18"/>
      <c r="H49" s="42" t="s">
        <v>499</v>
      </c>
      <c r="I49" s="19"/>
      <c r="J49" s="4" t="str">
        <f t="shared" si="0"/>
        <v>M30</v>
      </c>
      <c r="K49" s="6">
        <v>21</v>
      </c>
      <c r="L49" s="34">
        <f t="shared" si="1"/>
      </c>
      <c r="Q49" s="7">
        <v>4330</v>
      </c>
    </row>
    <row r="50" spans="1:17" s="7" customFormat="1" ht="12.75" customHeight="1">
      <c r="A50" s="15">
        <v>43</v>
      </c>
      <c r="B50" s="17">
        <v>191</v>
      </c>
      <c r="C50" s="26" t="s">
        <v>413</v>
      </c>
      <c r="D50" s="17">
        <v>1983</v>
      </c>
      <c r="E50" s="18" t="s">
        <v>0</v>
      </c>
      <c r="F50" s="18" t="s">
        <v>0</v>
      </c>
      <c r="G50" s="18" t="s">
        <v>94</v>
      </c>
      <c r="H50" s="42" t="s">
        <v>499</v>
      </c>
      <c r="I50" s="19"/>
      <c r="J50" s="4" t="str">
        <f t="shared" si="0"/>
        <v>M30</v>
      </c>
      <c r="K50" s="6">
        <v>22</v>
      </c>
      <c r="L50" s="34">
        <f t="shared" si="1"/>
      </c>
      <c r="Q50" s="7">
        <v>4330</v>
      </c>
    </row>
    <row r="51" spans="1:17" s="7" customFormat="1" ht="12.75" customHeight="1">
      <c r="A51" s="15">
        <v>44</v>
      </c>
      <c r="B51" s="17">
        <v>171</v>
      </c>
      <c r="C51" s="26" t="s">
        <v>370</v>
      </c>
      <c r="D51" s="17">
        <v>1971</v>
      </c>
      <c r="E51" s="18" t="s">
        <v>371</v>
      </c>
      <c r="F51" s="18"/>
      <c r="G51" s="18"/>
      <c r="H51" s="42" t="s">
        <v>500</v>
      </c>
      <c r="I51" s="19"/>
      <c r="J51" s="4" t="str">
        <f t="shared" si="0"/>
        <v>M40</v>
      </c>
      <c r="K51" s="6">
        <v>7</v>
      </c>
      <c r="L51" s="34">
        <f t="shared" si="1"/>
      </c>
      <c r="Q51" s="7">
        <v>4332</v>
      </c>
    </row>
    <row r="52" spans="1:17" s="7" customFormat="1" ht="12.75" customHeight="1">
      <c r="A52" s="15">
        <v>45</v>
      </c>
      <c r="B52" s="17">
        <v>186</v>
      </c>
      <c r="C52" s="26" t="s">
        <v>401</v>
      </c>
      <c r="D52" s="17">
        <v>2003</v>
      </c>
      <c r="E52" s="18" t="s">
        <v>0</v>
      </c>
      <c r="F52" s="18" t="s">
        <v>0</v>
      </c>
      <c r="G52" s="18" t="s">
        <v>265</v>
      </c>
      <c r="H52" s="42" t="s">
        <v>502</v>
      </c>
      <c r="I52" s="19"/>
      <c r="J52" s="4" t="str">
        <f t="shared" si="0"/>
        <v>M13</v>
      </c>
      <c r="K52" s="6">
        <v>2</v>
      </c>
      <c r="L52" s="34" t="str">
        <f t="shared" si="1"/>
        <v>M13</v>
      </c>
      <c r="Q52" s="7">
        <v>4340</v>
      </c>
    </row>
    <row r="53" spans="1:17" s="7" customFormat="1" ht="12.75" customHeight="1">
      <c r="A53" s="15">
        <v>46</v>
      </c>
      <c r="B53" s="17">
        <v>92</v>
      </c>
      <c r="C53" s="26" t="s">
        <v>216</v>
      </c>
      <c r="D53" s="17">
        <v>1967</v>
      </c>
      <c r="E53" s="18" t="s">
        <v>194</v>
      </c>
      <c r="F53" s="18" t="s">
        <v>170</v>
      </c>
      <c r="G53" s="18" t="s">
        <v>217</v>
      </c>
      <c r="H53" s="42" t="s">
        <v>503</v>
      </c>
      <c r="I53" s="19"/>
      <c r="J53" s="4" t="str">
        <f t="shared" si="0"/>
        <v>M50</v>
      </c>
      <c r="K53" s="6">
        <v>2</v>
      </c>
      <c r="L53" s="34">
        <f t="shared" si="1"/>
      </c>
      <c r="Q53" s="7">
        <v>4357</v>
      </c>
    </row>
    <row r="54" spans="1:17" s="7" customFormat="1" ht="12.75" customHeight="1">
      <c r="A54" s="15">
        <v>47</v>
      </c>
      <c r="B54" s="17">
        <v>135</v>
      </c>
      <c r="C54" s="26" t="s">
        <v>330</v>
      </c>
      <c r="D54" s="17">
        <v>1968</v>
      </c>
      <c r="E54" s="18" t="s">
        <v>194</v>
      </c>
      <c r="F54" s="18" t="s">
        <v>320</v>
      </c>
      <c r="G54" s="18" t="s">
        <v>331</v>
      </c>
      <c r="H54" s="42" t="s">
        <v>504</v>
      </c>
      <c r="I54" s="19"/>
      <c r="J54" s="4" t="str">
        <f t="shared" si="0"/>
        <v>M50</v>
      </c>
      <c r="K54" s="6">
        <v>3</v>
      </c>
      <c r="L54" s="34">
        <f t="shared" si="1"/>
      </c>
      <c r="Q54" s="7">
        <v>4366</v>
      </c>
    </row>
    <row r="55" spans="1:17" s="7" customFormat="1" ht="12.75" customHeight="1">
      <c r="A55" s="15">
        <v>48</v>
      </c>
      <c r="B55" s="17">
        <v>35</v>
      </c>
      <c r="C55" s="26" t="s">
        <v>277</v>
      </c>
      <c r="D55" s="17">
        <v>1983</v>
      </c>
      <c r="E55" s="18" t="s">
        <v>194</v>
      </c>
      <c r="F55" s="18" t="s">
        <v>278</v>
      </c>
      <c r="G55" s="18" t="s">
        <v>279</v>
      </c>
      <c r="H55" s="42" t="s">
        <v>506</v>
      </c>
      <c r="I55" s="19"/>
      <c r="J55" s="4" t="str">
        <f t="shared" si="0"/>
        <v>M30</v>
      </c>
      <c r="K55" s="6">
        <v>23</v>
      </c>
      <c r="L55" s="34">
        <f t="shared" si="1"/>
      </c>
      <c r="Q55" s="7">
        <v>4377</v>
      </c>
    </row>
    <row r="56" spans="1:17" s="7" customFormat="1" ht="12.75" customHeight="1">
      <c r="A56" s="15">
        <v>49</v>
      </c>
      <c r="B56" s="17">
        <v>130</v>
      </c>
      <c r="C56" s="26" t="s">
        <v>314</v>
      </c>
      <c r="D56" s="17">
        <v>1991</v>
      </c>
      <c r="E56" s="18" t="s">
        <v>0</v>
      </c>
      <c r="F56" s="18" t="s">
        <v>230</v>
      </c>
      <c r="G56" s="18" t="s">
        <v>315</v>
      </c>
      <c r="H56" s="42" t="s">
        <v>507</v>
      </c>
      <c r="I56" s="19"/>
      <c r="J56" s="4" t="str">
        <f t="shared" si="0"/>
        <v>M20</v>
      </c>
      <c r="K56" s="6">
        <v>9</v>
      </c>
      <c r="L56" s="34">
        <f t="shared" si="1"/>
      </c>
      <c r="Q56" s="7">
        <v>4411</v>
      </c>
    </row>
    <row r="57" spans="1:17" s="7" customFormat="1" ht="12.75" customHeight="1">
      <c r="A57" s="15">
        <v>50</v>
      </c>
      <c r="B57" s="17">
        <v>22</v>
      </c>
      <c r="C57" s="26" t="s">
        <v>86</v>
      </c>
      <c r="D57" s="17">
        <v>1954</v>
      </c>
      <c r="E57" s="18" t="s">
        <v>0</v>
      </c>
      <c r="F57" s="18" t="s">
        <v>0</v>
      </c>
      <c r="G57" s="18" t="s">
        <v>73</v>
      </c>
      <c r="H57" s="42" t="s">
        <v>508</v>
      </c>
      <c r="I57" s="19"/>
      <c r="J57" s="4" t="str">
        <f t="shared" si="0"/>
        <v>M60</v>
      </c>
      <c r="K57" s="6">
        <v>1</v>
      </c>
      <c r="L57" s="34">
        <f t="shared" si="1"/>
      </c>
      <c r="Q57" s="7">
        <v>4429</v>
      </c>
    </row>
    <row r="58" spans="1:17" s="7" customFormat="1" ht="12.75" customHeight="1">
      <c r="A58" s="15">
        <v>51</v>
      </c>
      <c r="B58" s="23">
        <v>47</v>
      </c>
      <c r="C58" s="41" t="s">
        <v>256</v>
      </c>
      <c r="D58" s="3">
        <v>2001</v>
      </c>
      <c r="E58" s="4" t="s">
        <v>194</v>
      </c>
      <c r="F58" s="4" t="s">
        <v>13</v>
      </c>
      <c r="G58" s="4" t="s">
        <v>257</v>
      </c>
      <c r="H58" s="43" t="s">
        <v>509</v>
      </c>
      <c r="I58" s="5"/>
      <c r="J58" s="4" t="str">
        <f t="shared" si="0"/>
        <v>M16</v>
      </c>
      <c r="K58" s="6">
        <v>6</v>
      </c>
      <c r="L58" s="34" t="str">
        <f t="shared" si="1"/>
        <v>M16</v>
      </c>
      <c r="Q58" s="7">
        <v>4436</v>
      </c>
    </row>
    <row r="59" spans="1:17" s="7" customFormat="1" ht="12.75" customHeight="1">
      <c r="A59" s="15">
        <v>52</v>
      </c>
      <c r="B59" s="23">
        <v>29</v>
      </c>
      <c r="C59" s="41" t="s">
        <v>283</v>
      </c>
      <c r="D59" s="3">
        <v>1987</v>
      </c>
      <c r="E59" s="4" t="s">
        <v>194</v>
      </c>
      <c r="F59" s="4" t="s">
        <v>284</v>
      </c>
      <c r="G59" s="4" t="s">
        <v>51</v>
      </c>
      <c r="H59" s="43" t="s">
        <v>510</v>
      </c>
      <c r="I59" s="5"/>
      <c r="J59" s="4" t="str">
        <f t="shared" si="0"/>
        <v>M30</v>
      </c>
      <c r="K59" s="6">
        <v>24</v>
      </c>
      <c r="L59" s="34">
        <f t="shared" si="1"/>
      </c>
      <c r="Q59" s="7">
        <v>4441</v>
      </c>
    </row>
    <row r="60" spans="1:17" s="7" customFormat="1" ht="12.75" customHeight="1">
      <c r="A60" s="15">
        <v>53</v>
      </c>
      <c r="B60" s="17">
        <v>172</v>
      </c>
      <c r="C60" s="26" t="s">
        <v>372</v>
      </c>
      <c r="D60" s="17">
        <v>1981</v>
      </c>
      <c r="E60" s="18" t="s">
        <v>0</v>
      </c>
      <c r="F60" s="18" t="s">
        <v>0</v>
      </c>
      <c r="G60" s="18"/>
      <c r="H60" s="42" t="s">
        <v>511</v>
      </c>
      <c r="I60" s="19"/>
      <c r="J60" s="4" t="str">
        <f t="shared" si="0"/>
        <v>M30</v>
      </c>
      <c r="K60" s="6">
        <v>25</v>
      </c>
      <c r="L60" s="34">
        <f t="shared" si="1"/>
      </c>
      <c r="Q60" s="7">
        <v>4477</v>
      </c>
    </row>
    <row r="61" spans="1:17" s="7" customFormat="1" ht="12.75" customHeight="1">
      <c r="A61" s="15">
        <v>54</v>
      </c>
      <c r="B61" s="17">
        <v>64</v>
      </c>
      <c r="C61" s="26" t="s">
        <v>97</v>
      </c>
      <c r="D61" s="17">
        <v>1963</v>
      </c>
      <c r="E61" s="18" t="s">
        <v>194</v>
      </c>
      <c r="F61" s="18" t="s">
        <v>245</v>
      </c>
      <c r="G61" s="18" t="s">
        <v>246</v>
      </c>
      <c r="H61" s="42" t="s">
        <v>512</v>
      </c>
      <c r="I61" s="19"/>
      <c r="J61" s="4" t="str">
        <f t="shared" si="0"/>
        <v>M50</v>
      </c>
      <c r="K61" s="6">
        <v>4</v>
      </c>
      <c r="L61" s="34">
        <f t="shared" si="1"/>
      </c>
      <c r="Q61" s="7">
        <v>4479</v>
      </c>
    </row>
    <row r="62" spans="1:17" s="7" customFormat="1" ht="12.75" customHeight="1">
      <c r="A62" s="15">
        <v>55</v>
      </c>
      <c r="B62" s="17">
        <v>149</v>
      </c>
      <c r="C62" s="26" t="s">
        <v>353</v>
      </c>
      <c r="D62" s="17">
        <v>1985</v>
      </c>
      <c r="E62" s="18" t="s">
        <v>0</v>
      </c>
      <c r="F62" s="18" t="s">
        <v>0</v>
      </c>
      <c r="G62" s="18" t="s">
        <v>49</v>
      </c>
      <c r="H62" s="42" t="s">
        <v>531</v>
      </c>
      <c r="I62" s="19"/>
      <c r="J62" s="4" t="str">
        <f t="shared" si="0"/>
        <v>M30</v>
      </c>
      <c r="K62" s="6">
        <v>26</v>
      </c>
      <c r="L62" s="34">
        <f t="shared" si="1"/>
      </c>
      <c r="Q62" s="7">
        <v>4480</v>
      </c>
    </row>
    <row r="63" spans="1:17" s="7" customFormat="1" ht="12.75" customHeight="1">
      <c r="A63" s="15">
        <v>56</v>
      </c>
      <c r="B63" s="23">
        <v>117</v>
      </c>
      <c r="C63" s="41" t="s">
        <v>190</v>
      </c>
      <c r="D63" s="3">
        <v>1961</v>
      </c>
      <c r="E63" s="4" t="s">
        <v>191</v>
      </c>
      <c r="F63" s="4" t="s">
        <v>191</v>
      </c>
      <c r="G63" s="4" t="s">
        <v>192</v>
      </c>
      <c r="H63" s="43" t="s">
        <v>533</v>
      </c>
      <c r="I63" s="5"/>
      <c r="J63" s="4" t="str">
        <f t="shared" si="0"/>
        <v>M50</v>
      </c>
      <c r="K63" s="6">
        <v>5</v>
      </c>
      <c r="L63" s="34">
        <f t="shared" si="1"/>
      </c>
      <c r="Q63" s="7">
        <v>4494</v>
      </c>
    </row>
    <row r="64" spans="1:17" s="7" customFormat="1" ht="12.75" customHeight="1">
      <c r="A64" s="15">
        <v>57</v>
      </c>
      <c r="B64" s="23">
        <v>204</v>
      </c>
      <c r="C64" s="41" t="s">
        <v>448</v>
      </c>
      <c r="D64" s="3">
        <v>2000</v>
      </c>
      <c r="E64" s="4" t="s">
        <v>451</v>
      </c>
      <c r="F64" s="4" t="s">
        <v>449</v>
      </c>
      <c r="G64" s="4" t="s">
        <v>450</v>
      </c>
      <c r="H64" s="43" t="s">
        <v>535</v>
      </c>
      <c r="I64" s="5"/>
      <c r="J64" s="4" t="str">
        <f t="shared" si="0"/>
        <v>M16</v>
      </c>
      <c r="K64" s="6">
        <v>7</v>
      </c>
      <c r="L64" s="34" t="str">
        <f t="shared" si="1"/>
        <v>M16</v>
      </c>
      <c r="Q64" s="7">
        <v>4500</v>
      </c>
    </row>
    <row r="65" spans="1:17" s="7" customFormat="1" ht="12.75" customHeight="1">
      <c r="A65" s="15">
        <v>58</v>
      </c>
      <c r="B65" s="23">
        <v>108</v>
      </c>
      <c r="C65" s="41" t="s">
        <v>44</v>
      </c>
      <c r="D65" s="3">
        <v>1979</v>
      </c>
      <c r="E65" s="4" t="s">
        <v>0</v>
      </c>
      <c r="F65" s="4" t="s">
        <v>0</v>
      </c>
      <c r="G65" s="4" t="s">
        <v>199</v>
      </c>
      <c r="H65" s="43" t="s">
        <v>537</v>
      </c>
      <c r="I65" s="5"/>
      <c r="J65" s="4" t="str">
        <f t="shared" si="0"/>
        <v>M30</v>
      </c>
      <c r="K65" s="6">
        <v>27</v>
      </c>
      <c r="L65" s="34">
        <f t="shared" si="1"/>
      </c>
      <c r="Q65" s="7">
        <v>4516</v>
      </c>
    </row>
    <row r="66" spans="1:17" s="7" customFormat="1" ht="12.75" customHeight="1">
      <c r="A66" s="15">
        <v>59</v>
      </c>
      <c r="B66" s="17">
        <v>157</v>
      </c>
      <c r="C66" s="26" t="s">
        <v>362</v>
      </c>
      <c r="D66" s="17">
        <v>1963</v>
      </c>
      <c r="E66" s="18" t="s">
        <v>0</v>
      </c>
      <c r="F66" s="18" t="s">
        <v>0</v>
      </c>
      <c r="G66" s="18" t="s">
        <v>363</v>
      </c>
      <c r="H66" s="42" t="s">
        <v>538</v>
      </c>
      <c r="I66" s="19"/>
      <c r="J66" s="4" t="str">
        <f t="shared" si="0"/>
        <v>M50</v>
      </c>
      <c r="K66" s="6">
        <v>6</v>
      </c>
      <c r="L66" s="34">
        <f t="shared" si="1"/>
      </c>
      <c r="Q66" s="7">
        <v>4521</v>
      </c>
    </row>
    <row r="67" spans="1:17" s="7" customFormat="1" ht="12.75" customHeight="1">
      <c r="A67" s="15">
        <v>60</v>
      </c>
      <c r="B67" s="17">
        <v>202</v>
      </c>
      <c r="C67" s="26" t="s">
        <v>438</v>
      </c>
      <c r="D67" s="17">
        <v>1980</v>
      </c>
      <c r="E67" s="18" t="s">
        <v>0</v>
      </c>
      <c r="F67" s="18" t="s">
        <v>0</v>
      </c>
      <c r="G67" s="18"/>
      <c r="H67" s="42" t="s">
        <v>539</v>
      </c>
      <c r="I67" s="19"/>
      <c r="J67" s="4" t="str">
        <f t="shared" si="0"/>
        <v>M30</v>
      </c>
      <c r="K67" s="6">
        <v>28</v>
      </c>
      <c r="L67" s="34">
        <f t="shared" si="1"/>
      </c>
      <c r="Q67" s="7">
        <v>4525</v>
      </c>
    </row>
    <row r="68" spans="1:17" s="7" customFormat="1" ht="12.75" customHeight="1">
      <c r="A68" s="15">
        <v>61</v>
      </c>
      <c r="B68" s="23">
        <v>70</v>
      </c>
      <c r="C68" s="41" t="s">
        <v>239</v>
      </c>
      <c r="D68" s="3">
        <v>1992</v>
      </c>
      <c r="E68" s="4" t="s">
        <v>0</v>
      </c>
      <c r="F68" s="4" t="s">
        <v>0</v>
      </c>
      <c r="G68" s="4"/>
      <c r="H68" s="43" t="s">
        <v>540</v>
      </c>
      <c r="I68" s="5"/>
      <c r="J68" s="4" t="str">
        <f t="shared" si="0"/>
        <v>M20</v>
      </c>
      <c r="K68" s="6">
        <v>10</v>
      </c>
      <c r="L68" s="34">
        <f t="shared" si="1"/>
      </c>
      <c r="Q68" s="7">
        <v>4536</v>
      </c>
    </row>
    <row r="69" spans="1:17" s="7" customFormat="1" ht="12.75" customHeight="1">
      <c r="A69" s="15">
        <v>62</v>
      </c>
      <c r="B69" s="17">
        <v>205</v>
      </c>
      <c r="C69" s="26" t="s">
        <v>446</v>
      </c>
      <c r="D69" s="17">
        <v>1985</v>
      </c>
      <c r="E69" s="18" t="s">
        <v>0</v>
      </c>
      <c r="F69" s="18" t="s">
        <v>130</v>
      </c>
      <c r="G69" s="18" t="s">
        <v>447</v>
      </c>
      <c r="H69" s="42" t="s">
        <v>540</v>
      </c>
      <c r="I69" s="19"/>
      <c r="J69" s="4" t="str">
        <f t="shared" si="0"/>
        <v>M30</v>
      </c>
      <c r="K69" s="6">
        <v>29</v>
      </c>
      <c r="L69" s="34">
        <f t="shared" si="1"/>
      </c>
      <c r="Q69" s="7">
        <v>4536</v>
      </c>
    </row>
    <row r="70" spans="1:17" s="7" customFormat="1" ht="12.75" customHeight="1">
      <c r="A70" s="15">
        <v>63</v>
      </c>
      <c r="B70" s="17">
        <v>25</v>
      </c>
      <c r="C70" s="26" t="s">
        <v>31</v>
      </c>
      <c r="D70" s="17">
        <v>1962</v>
      </c>
      <c r="E70" s="18" t="s">
        <v>194</v>
      </c>
      <c r="F70" s="18" t="s">
        <v>287</v>
      </c>
      <c r="G70" s="18" t="s">
        <v>51</v>
      </c>
      <c r="H70" s="42" t="s">
        <v>541</v>
      </c>
      <c r="I70" s="19"/>
      <c r="J70" s="4" t="str">
        <f t="shared" si="0"/>
        <v>M50</v>
      </c>
      <c r="K70" s="6">
        <v>7</v>
      </c>
      <c r="L70" s="34">
        <f t="shared" si="1"/>
      </c>
      <c r="Q70" s="7">
        <v>4545</v>
      </c>
    </row>
    <row r="71" spans="1:17" s="7" customFormat="1" ht="12.75" customHeight="1">
      <c r="A71" s="15">
        <v>64</v>
      </c>
      <c r="B71" s="17">
        <v>185</v>
      </c>
      <c r="C71" s="26" t="s">
        <v>400</v>
      </c>
      <c r="D71" s="17">
        <v>2002</v>
      </c>
      <c r="E71" s="18" t="s">
        <v>0</v>
      </c>
      <c r="F71" s="18" t="s">
        <v>0</v>
      </c>
      <c r="G71" s="18" t="s">
        <v>265</v>
      </c>
      <c r="H71" s="42" t="s">
        <v>542</v>
      </c>
      <c r="I71" s="19"/>
      <c r="J71" s="4" t="str">
        <f t="shared" si="0"/>
        <v>M16</v>
      </c>
      <c r="K71" s="6">
        <v>8</v>
      </c>
      <c r="L71" s="34" t="str">
        <f t="shared" si="1"/>
        <v>M16</v>
      </c>
      <c r="Q71" s="7">
        <v>4552</v>
      </c>
    </row>
    <row r="72" spans="1:17" s="7" customFormat="1" ht="12.75" customHeight="1">
      <c r="A72" s="15">
        <v>65</v>
      </c>
      <c r="B72" s="17">
        <v>154</v>
      </c>
      <c r="C72" s="26" t="s">
        <v>359</v>
      </c>
      <c r="D72" s="17">
        <v>2003</v>
      </c>
      <c r="E72" s="18" t="s">
        <v>0</v>
      </c>
      <c r="F72" s="18" t="s">
        <v>0</v>
      </c>
      <c r="G72" s="18" t="s">
        <v>346</v>
      </c>
      <c r="H72" s="42" t="s">
        <v>543</v>
      </c>
      <c r="I72" s="19"/>
      <c r="J72" s="4" t="str">
        <f aca="true" t="shared" si="2" ref="J72:J135">IF(AND(D72&gt;=1900,D72&lt;=1948),"M70",IF(AND(D72&gt;=1949,D72&lt;=1958),"M60",IF(AND(D72&gt;=1959,D72&lt;=1968),"M50",IF(AND(D72&gt;=1969,D72&lt;=1978),"M40",IF(AND(D72&gt;=1979,D72&lt;=1988),"M30",IF(AND(D72&gt;=1989,D72&lt;=1998),"M20",L72))))))</f>
        <v>M13</v>
      </c>
      <c r="K72" s="6">
        <v>3</v>
      </c>
      <c r="L72" s="34" t="str">
        <f aca="true" t="shared" si="3" ref="L72:L135">IF(AND(D72&gt;=1999,D72&lt;=2002),"M16",IF(AND(D72&gt;=2003,D72&lt;=2018),"M13",""))</f>
        <v>M13</v>
      </c>
      <c r="Q72" s="7">
        <v>4555</v>
      </c>
    </row>
    <row r="73" spans="1:17" s="7" customFormat="1" ht="12.75" customHeight="1">
      <c r="A73" s="15">
        <v>66</v>
      </c>
      <c r="B73" s="17">
        <v>88</v>
      </c>
      <c r="C73" s="26" t="s">
        <v>222</v>
      </c>
      <c r="D73" s="17">
        <v>2002</v>
      </c>
      <c r="E73" s="18" t="s">
        <v>0</v>
      </c>
      <c r="F73" s="18" t="s">
        <v>149</v>
      </c>
      <c r="G73" s="18" t="s">
        <v>220</v>
      </c>
      <c r="H73" s="42" t="s">
        <v>544</v>
      </c>
      <c r="I73" s="19"/>
      <c r="J73" s="4" t="str">
        <f t="shared" si="2"/>
        <v>M16</v>
      </c>
      <c r="K73" s="6">
        <v>9</v>
      </c>
      <c r="L73" s="34" t="str">
        <f t="shared" si="3"/>
        <v>M16</v>
      </c>
      <c r="Q73" s="7">
        <v>4567</v>
      </c>
    </row>
    <row r="74" spans="1:17" s="7" customFormat="1" ht="12.75" customHeight="1">
      <c r="A74" s="15">
        <v>67</v>
      </c>
      <c r="B74" s="17">
        <v>160</v>
      </c>
      <c r="C74" s="26" t="s">
        <v>387</v>
      </c>
      <c r="D74" s="17">
        <v>2002</v>
      </c>
      <c r="E74" s="18" t="s">
        <v>194</v>
      </c>
      <c r="F74" s="18" t="s">
        <v>375</v>
      </c>
      <c r="G74" s="18"/>
      <c r="H74" s="42" t="s">
        <v>545</v>
      </c>
      <c r="I74" s="19"/>
      <c r="J74" s="4" t="str">
        <f t="shared" si="2"/>
        <v>M16</v>
      </c>
      <c r="K74" s="6">
        <v>10</v>
      </c>
      <c r="L74" s="34" t="str">
        <f t="shared" si="3"/>
        <v>M16</v>
      </c>
      <c r="Q74" s="7">
        <v>4582</v>
      </c>
    </row>
    <row r="75" spans="1:17" s="7" customFormat="1" ht="12.75" customHeight="1">
      <c r="A75" s="15">
        <v>68</v>
      </c>
      <c r="B75" s="17">
        <v>71</v>
      </c>
      <c r="C75" s="26" t="s">
        <v>93</v>
      </c>
      <c r="D75" s="17">
        <v>1955</v>
      </c>
      <c r="E75" s="18" t="s">
        <v>0</v>
      </c>
      <c r="F75" s="18" t="s">
        <v>0</v>
      </c>
      <c r="G75" s="18" t="s">
        <v>94</v>
      </c>
      <c r="H75" s="42" t="s">
        <v>547</v>
      </c>
      <c r="I75" s="19"/>
      <c r="J75" s="4" t="str">
        <f t="shared" si="2"/>
        <v>M60</v>
      </c>
      <c r="K75" s="6">
        <v>2</v>
      </c>
      <c r="L75" s="34">
        <f t="shared" si="3"/>
      </c>
      <c r="Q75" s="7">
        <v>4584</v>
      </c>
    </row>
    <row r="76" spans="1:17" s="7" customFormat="1" ht="12.75" customHeight="1">
      <c r="A76" s="15">
        <v>69</v>
      </c>
      <c r="B76" s="17">
        <v>169</v>
      </c>
      <c r="C76" s="26" t="s">
        <v>365</v>
      </c>
      <c r="D76" s="17">
        <v>1984</v>
      </c>
      <c r="E76" s="18" t="s">
        <v>0</v>
      </c>
      <c r="F76" s="18" t="s">
        <v>0</v>
      </c>
      <c r="G76" s="18" t="s">
        <v>73</v>
      </c>
      <c r="H76" s="42" t="s">
        <v>513</v>
      </c>
      <c r="I76" s="19"/>
      <c r="J76" s="4" t="str">
        <f t="shared" si="2"/>
        <v>M30</v>
      </c>
      <c r="K76" s="6">
        <v>30</v>
      </c>
      <c r="L76" s="34">
        <f t="shared" si="3"/>
      </c>
      <c r="Q76" s="7">
        <v>4604</v>
      </c>
    </row>
    <row r="77" spans="1:17" s="7" customFormat="1" ht="12.75" customHeight="1">
      <c r="A77" s="15">
        <v>70</v>
      </c>
      <c r="B77" s="23">
        <v>129</v>
      </c>
      <c r="C77" s="41" t="s">
        <v>310</v>
      </c>
      <c r="D77" s="3">
        <v>1983</v>
      </c>
      <c r="E77" s="4" t="s">
        <v>0</v>
      </c>
      <c r="F77" s="4" t="s">
        <v>0</v>
      </c>
      <c r="G77" s="4" t="s">
        <v>61</v>
      </c>
      <c r="H77" s="43" t="s">
        <v>515</v>
      </c>
      <c r="I77" s="5"/>
      <c r="J77" s="4" t="str">
        <f t="shared" si="2"/>
        <v>M30</v>
      </c>
      <c r="K77" s="6">
        <v>31</v>
      </c>
      <c r="L77" s="34">
        <f t="shared" si="3"/>
      </c>
      <c r="Q77" s="7">
        <v>4656</v>
      </c>
    </row>
    <row r="78" spans="1:17" s="7" customFormat="1" ht="12.75" customHeight="1">
      <c r="A78" s="15">
        <v>71</v>
      </c>
      <c r="B78" s="23">
        <v>95</v>
      </c>
      <c r="C78" s="41" t="s">
        <v>213</v>
      </c>
      <c r="D78" s="3">
        <v>1969</v>
      </c>
      <c r="E78" s="4" t="s">
        <v>0</v>
      </c>
      <c r="F78" s="4" t="s">
        <v>0</v>
      </c>
      <c r="G78" s="4" t="s">
        <v>49</v>
      </c>
      <c r="H78" s="43" t="s">
        <v>516</v>
      </c>
      <c r="I78" s="5"/>
      <c r="J78" s="4" t="str">
        <f t="shared" si="2"/>
        <v>M40</v>
      </c>
      <c r="K78" s="6">
        <v>8</v>
      </c>
      <c r="L78" s="34">
        <f t="shared" si="3"/>
      </c>
      <c r="Q78" s="7">
        <v>4661</v>
      </c>
    </row>
    <row r="79" spans="1:17" s="7" customFormat="1" ht="12.75" customHeight="1">
      <c r="A79" s="15">
        <v>72</v>
      </c>
      <c r="B79" s="17">
        <v>76</v>
      </c>
      <c r="C79" s="26" t="s">
        <v>232</v>
      </c>
      <c r="D79" s="17">
        <v>1956</v>
      </c>
      <c r="E79" s="18" t="s">
        <v>0</v>
      </c>
      <c r="F79" s="18" t="s">
        <v>0</v>
      </c>
      <c r="G79" s="18"/>
      <c r="H79" s="42" t="s">
        <v>517</v>
      </c>
      <c r="I79" s="19"/>
      <c r="J79" s="4" t="str">
        <f t="shared" si="2"/>
        <v>M60</v>
      </c>
      <c r="K79" s="6">
        <v>3</v>
      </c>
      <c r="L79" s="34">
        <f t="shared" si="3"/>
      </c>
      <c r="Q79" s="7">
        <v>4668</v>
      </c>
    </row>
    <row r="80" spans="1:17" s="7" customFormat="1" ht="12.75" customHeight="1">
      <c r="A80" s="15">
        <v>73</v>
      </c>
      <c r="B80" s="17">
        <v>48</v>
      </c>
      <c r="C80" s="26" t="s">
        <v>258</v>
      </c>
      <c r="D80" s="17">
        <v>2004</v>
      </c>
      <c r="E80" s="18" t="s">
        <v>194</v>
      </c>
      <c r="F80" s="18" t="s">
        <v>259</v>
      </c>
      <c r="G80" s="18" t="s">
        <v>257</v>
      </c>
      <c r="H80" s="42" t="s">
        <v>518</v>
      </c>
      <c r="I80" s="19"/>
      <c r="J80" s="4" t="str">
        <f t="shared" si="2"/>
        <v>M13</v>
      </c>
      <c r="K80" s="6">
        <v>4</v>
      </c>
      <c r="L80" s="34" t="str">
        <f t="shared" si="3"/>
        <v>M13</v>
      </c>
      <c r="Q80" s="7">
        <v>4672</v>
      </c>
    </row>
    <row r="81" spans="1:17" s="7" customFormat="1" ht="12.75" customHeight="1">
      <c r="A81" s="15">
        <v>74</v>
      </c>
      <c r="B81" s="23">
        <v>1</v>
      </c>
      <c r="C81" s="41" t="s">
        <v>43</v>
      </c>
      <c r="D81" s="3">
        <v>1964</v>
      </c>
      <c r="E81" s="4" t="s">
        <v>0</v>
      </c>
      <c r="F81" s="4" t="s">
        <v>0</v>
      </c>
      <c r="G81" s="18" t="s">
        <v>301</v>
      </c>
      <c r="H81" s="42" t="s">
        <v>519</v>
      </c>
      <c r="I81" s="5"/>
      <c r="J81" s="4" t="str">
        <f t="shared" si="2"/>
        <v>M50</v>
      </c>
      <c r="K81" s="6">
        <v>8</v>
      </c>
      <c r="L81" s="34">
        <f t="shared" si="3"/>
      </c>
      <c r="Q81" s="7">
        <v>4676</v>
      </c>
    </row>
    <row r="82" spans="1:17" s="7" customFormat="1" ht="12.75" customHeight="1">
      <c r="A82" s="15">
        <v>75</v>
      </c>
      <c r="B82" s="17">
        <v>57</v>
      </c>
      <c r="C82" s="26" t="s">
        <v>252</v>
      </c>
      <c r="D82" s="17">
        <v>2003</v>
      </c>
      <c r="E82" s="18" t="s">
        <v>0</v>
      </c>
      <c r="F82" s="18" t="s">
        <v>0</v>
      </c>
      <c r="G82" s="18" t="s">
        <v>92</v>
      </c>
      <c r="H82" s="42" t="s">
        <v>521</v>
      </c>
      <c r="I82" s="19"/>
      <c r="J82" s="4" t="str">
        <f t="shared" si="2"/>
        <v>M13</v>
      </c>
      <c r="K82" s="6">
        <v>5</v>
      </c>
      <c r="L82" s="34" t="str">
        <f t="shared" si="3"/>
        <v>M13</v>
      </c>
      <c r="Q82" s="7">
        <v>4685</v>
      </c>
    </row>
    <row r="83" spans="1:17" s="7" customFormat="1" ht="12.75" customHeight="1">
      <c r="A83" s="15">
        <v>76</v>
      </c>
      <c r="B83" s="17">
        <v>75</v>
      </c>
      <c r="C83" s="26" t="s">
        <v>233</v>
      </c>
      <c r="D83" s="17">
        <v>1974</v>
      </c>
      <c r="E83" s="18" t="s">
        <v>0</v>
      </c>
      <c r="F83" s="18" t="s">
        <v>0</v>
      </c>
      <c r="G83" s="18" t="s">
        <v>14</v>
      </c>
      <c r="H83" s="42" t="s">
        <v>523</v>
      </c>
      <c r="I83" s="19"/>
      <c r="J83" s="4" t="str">
        <f t="shared" si="2"/>
        <v>M40</v>
      </c>
      <c r="K83" s="6">
        <v>9</v>
      </c>
      <c r="L83" s="34">
        <f t="shared" si="3"/>
      </c>
      <c r="Q83" s="7">
        <v>4741</v>
      </c>
    </row>
    <row r="84" spans="1:17" s="7" customFormat="1" ht="12.75" customHeight="1">
      <c r="A84" s="15">
        <v>77</v>
      </c>
      <c r="B84" s="23">
        <v>194</v>
      </c>
      <c r="C84" s="41" t="s">
        <v>420</v>
      </c>
      <c r="D84" s="3">
        <v>1975</v>
      </c>
      <c r="E84" s="4" t="s">
        <v>0</v>
      </c>
      <c r="F84" s="4" t="s">
        <v>0</v>
      </c>
      <c r="G84" s="18" t="s">
        <v>421</v>
      </c>
      <c r="H84" s="43" t="s">
        <v>524</v>
      </c>
      <c r="I84" s="5"/>
      <c r="J84" s="4" t="str">
        <f t="shared" si="2"/>
        <v>M40</v>
      </c>
      <c r="K84" s="6">
        <v>10</v>
      </c>
      <c r="L84" s="34">
        <f t="shared" si="3"/>
      </c>
      <c r="Q84" s="7">
        <v>4744</v>
      </c>
    </row>
    <row r="85" spans="1:17" s="7" customFormat="1" ht="12.75" customHeight="1">
      <c r="A85" s="15">
        <v>78</v>
      </c>
      <c r="B85" s="17">
        <v>152</v>
      </c>
      <c r="C85" s="26" t="s">
        <v>356</v>
      </c>
      <c r="D85" s="17">
        <v>1977</v>
      </c>
      <c r="E85" s="18" t="s">
        <v>0</v>
      </c>
      <c r="F85" s="18" t="s">
        <v>0</v>
      </c>
      <c r="G85" s="18" t="s">
        <v>357</v>
      </c>
      <c r="H85" s="42" t="s">
        <v>525</v>
      </c>
      <c r="I85" s="19"/>
      <c r="J85" s="4" t="str">
        <f t="shared" si="2"/>
        <v>M40</v>
      </c>
      <c r="K85" s="6">
        <v>11</v>
      </c>
      <c r="L85" s="34">
        <f t="shared" si="3"/>
      </c>
      <c r="Q85" s="7">
        <v>4757</v>
      </c>
    </row>
    <row r="86" spans="1:17" s="7" customFormat="1" ht="12.75" customHeight="1">
      <c r="A86" s="15">
        <v>79</v>
      </c>
      <c r="B86" s="23">
        <v>132</v>
      </c>
      <c r="C86" s="41" t="s">
        <v>327</v>
      </c>
      <c r="D86" s="3">
        <v>1962</v>
      </c>
      <c r="E86" s="4" t="s">
        <v>0</v>
      </c>
      <c r="F86" s="4" t="s">
        <v>0</v>
      </c>
      <c r="G86" s="4" t="s">
        <v>94</v>
      </c>
      <c r="H86" s="43" t="s">
        <v>526</v>
      </c>
      <c r="I86" s="5"/>
      <c r="J86" s="4" t="str">
        <f t="shared" si="2"/>
        <v>M50</v>
      </c>
      <c r="K86" s="6">
        <v>9</v>
      </c>
      <c r="L86" s="34">
        <f t="shared" si="3"/>
      </c>
      <c r="Q86" s="7">
        <v>4759</v>
      </c>
    </row>
    <row r="87" spans="1:17" s="7" customFormat="1" ht="12.75" customHeight="1">
      <c r="A87" s="15">
        <v>80</v>
      </c>
      <c r="B87" s="17">
        <v>180</v>
      </c>
      <c r="C87" s="26" t="s">
        <v>397</v>
      </c>
      <c r="D87" s="17">
        <v>1981</v>
      </c>
      <c r="E87" s="18" t="s">
        <v>0</v>
      </c>
      <c r="F87" s="18" t="s">
        <v>0</v>
      </c>
      <c r="G87" s="18"/>
      <c r="H87" s="42" t="s">
        <v>527</v>
      </c>
      <c r="I87" s="19"/>
      <c r="J87" s="4" t="str">
        <f t="shared" si="2"/>
        <v>M30</v>
      </c>
      <c r="K87" s="6">
        <v>32</v>
      </c>
      <c r="L87" s="34">
        <f t="shared" si="3"/>
      </c>
      <c r="Q87" s="7">
        <v>4769</v>
      </c>
    </row>
    <row r="88" spans="1:17" s="7" customFormat="1" ht="12.75" customHeight="1">
      <c r="A88" s="15">
        <v>81</v>
      </c>
      <c r="B88" s="23">
        <v>161</v>
      </c>
      <c r="C88" s="41" t="s">
        <v>386</v>
      </c>
      <c r="D88" s="3">
        <v>2002</v>
      </c>
      <c r="E88" s="4" t="s">
        <v>194</v>
      </c>
      <c r="F88" s="4" t="s">
        <v>375</v>
      </c>
      <c r="G88" s="4"/>
      <c r="H88" s="43" t="s">
        <v>528</v>
      </c>
      <c r="I88" s="5"/>
      <c r="J88" s="4" t="str">
        <f t="shared" si="2"/>
        <v>M16</v>
      </c>
      <c r="K88" s="6">
        <v>11</v>
      </c>
      <c r="L88" s="34" t="str">
        <f t="shared" si="3"/>
        <v>M16</v>
      </c>
      <c r="Q88" s="7">
        <v>4770</v>
      </c>
    </row>
    <row r="89" spans="1:17" s="7" customFormat="1" ht="12.75" customHeight="1">
      <c r="A89" s="15">
        <v>82</v>
      </c>
      <c r="B89" s="17">
        <v>62</v>
      </c>
      <c r="C89" s="26" t="s">
        <v>42</v>
      </c>
      <c r="D89" s="17">
        <v>1980</v>
      </c>
      <c r="E89" s="18" t="s">
        <v>0</v>
      </c>
      <c r="F89" s="18" t="s">
        <v>130</v>
      </c>
      <c r="G89" s="18" t="s">
        <v>71</v>
      </c>
      <c r="H89" s="42" t="s">
        <v>529</v>
      </c>
      <c r="I89" s="19"/>
      <c r="J89" s="4" t="str">
        <f t="shared" si="2"/>
        <v>M30</v>
      </c>
      <c r="K89" s="6">
        <v>33</v>
      </c>
      <c r="L89" s="34">
        <f t="shared" si="3"/>
      </c>
      <c r="Q89" s="7">
        <v>4771</v>
      </c>
    </row>
    <row r="90" spans="1:17" s="7" customFormat="1" ht="12.75" customHeight="1">
      <c r="A90" s="15">
        <v>83</v>
      </c>
      <c r="B90" s="17">
        <v>53</v>
      </c>
      <c r="C90" s="26" t="s">
        <v>675</v>
      </c>
      <c r="D90" s="17">
        <v>1962</v>
      </c>
      <c r="E90" s="18" t="s">
        <v>0</v>
      </c>
      <c r="F90" s="18" t="s">
        <v>223</v>
      </c>
      <c r="G90" s="18" t="s">
        <v>73</v>
      </c>
      <c r="H90" s="42" t="s">
        <v>530</v>
      </c>
      <c r="I90" s="19"/>
      <c r="J90" s="4" t="str">
        <f t="shared" si="2"/>
        <v>M50</v>
      </c>
      <c r="K90" s="6">
        <v>10</v>
      </c>
      <c r="L90" s="34">
        <f t="shared" si="3"/>
      </c>
      <c r="Q90" s="7">
        <v>4780</v>
      </c>
    </row>
    <row r="91" spans="1:17" s="7" customFormat="1" ht="12.75" customHeight="1">
      <c r="A91" s="15">
        <v>84</v>
      </c>
      <c r="B91" s="17">
        <v>120</v>
      </c>
      <c r="C91" s="26" t="s">
        <v>189</v>
      </c>
      <c r="D91" s="17">
        <v>1994</v>
      </c>
      <c r="E91" s="18" t="s">
        <v>0</v>
      </c>
      <c r="F91" s="18" t="s">
        <v>0</v>
      </c>
      <c r="G91" s="18" t="s">
        <v>54</v>
      </c>
      <c r="H91" s="42" t="s">
        <v>548</v>
      </c>
      <c r="I91" s="19"/>
      <c r="J91" s="4" t="str">
        <f t="shared" si="2"/>
        <v>M20</v>
      </c>
      <c r="K91" s="6">
        <v>11</v>
      </c>
      <c r="L91" s="34">
        <f t="shared" si="3"/>
      </c>
      <c r="Q91" s="7">
        <v>4784</v>
      </c>
    </row>
    <row r="92" spans="1:17" s="7" customFormat="1" ht="12.75" customHeight="1">
      <c r="A92" s="15">
        <v>85</v>
      </c>
      <c r="B92" s="23">
        <v>79</v>
      </c>
      <c r="C92" s="41" t="s">
        <v>29</v>
      </c>
      <c r="D92" s="3">
        <v>1966</v>
      </c>
      <c r="E92" s="4" t="s">
        <v>194</v>
      </c>
      <c r="F92" s="4" t="s">
        <v>13</v>
      </c>
      <c r="G92" s="4"/>
      <c r="H92" s="43" t="s">
        <v>549</v>
      </c>
      <c r="I92" s="5"/>
      <c r="J92" s="4" t="str">
        <f t="shared" si="2"/>
        <v>M50</v>
      </c>
      <c r="K92" s="6">
        <v>11</v>
      </c>
      <c r="L92" s="34">
        <f t="shared" si="3"/>
      </c>
      <c r="Q92" s="7">
        <v>4787</v>
      </c>
    </row>
    <row r="93" spans="1:17" s="7" customFormat="1" ht="12.75" customHeight="1">
      <c r="A93" s="15">
        <v>86</v>
      </c>
      <c r="B93" s="23">
        <v>166</v>
      </c>
      <c r="C93" s="41" t="s">
        <v>382</v>
      </c>
      <c r="D93" s="3">
        <v>2007</v>
      </c>
      <c r="E93" s="4" t="s">
        <v>194</v>
      </c>
      <c r="F93" s="4" t="s">
        <v>375</v>
      </c>
      <c r="G93" s="4"/>
      <c r="H93" s="43" t="s">
        <v>550</v>
      </c>
      <c r="I93" s="5"/>
      <c r="J93" s="4" t="str">
        <f t="shared" si="2"/>
        <v>M13</v>
      </c>
      <c r="K93" s="6">
        <v>6</v>
      </c>
      <c r="L93" s="34" t="str">
        <f t="shared" si="3"/>
        <v>M13</v>
      </c>
      <c r="Q93" s="7">
        <v>4792</v>
      </c>
    </row>
    <row r="94" spans="1:17" s="7" customFormat="1" ht="12.75" customHeight="1">
      <c r="A94" s="15">
        <v>87</v>
      </c>
      <c r="B94" s="23">
        <v>173</v>
      </c>
      <c r="C94" s="41" t="s">
        <v>373</v>
      </c>
      <c r="D94" s="3">
        <v>2001</v>
      </c>
      <c r="E94" s="4" t="s">
        <v>0</v>
      </c>
      <c r="F94" s="4" t="s">
        <v>0</v>
      </c>
      <c r="G94" s="4" t="s">
        <v>92</v>
      </c>
      <c r="H94" s="43" t="s">
        <v>551</v>
      </c>
      <c r="I94" s="5"/>
      <c r="J94" s="4" t="str">
        <f t="shared" si="2"/>
        <v>M16</v>
      </c>
      <c r="K94" s="6">
        <v>12</v>
      </c>
      <c r="L94" s="34" t="str">
        <f t="shared" si="3"/>
        <v>M16</v>
      </c>
      <c r="Q94" s="7">
        <v>4796</v>
      </c>
    </row>
    <row r="95" spans="1:17" s="7" customFormat="1" ht="12.75" customHeight="1">
      <c r="A95" s="15">
        <v>88</v>
      </c>
      <c r="B95" s="23">
        <v>192</v>
      </c>
      <c r="C95" s="41" t="s">
        <v>412</v>
      </c>
      <c r="D95" s="3">
        <v>1967</v>
      </c>
      <c r="E95" s="4" t="s">
        <v>194</v>
      </c>
      <c r="F95" s="4" t="s">
        <v>13</v>
      </c>
      <c r="G95" s="4"/>
      <c r="H95" s="43" t="s">
        <v>552</v>
      </c>
      <c r="I95" s="5"/>
      <c r="J95" s="4" t="str">
        <f t="shared" si="2"/>
        <v>M50</v>
      </c>
      <c r="K95" s="6">
        <v>12</v>
      </c>
      <c r="L95" s="34">
        <f t="shared" si="3"/>
      </c>
      <c r="Q95" s="7">
        <v>4798</v>
      </c>
    </row>
    <row r="96" spans="1:17" s="7" customFormat="1" ht="12.75" customHeight="1">
      <c r="A96" s="15">
        <v>89</v>
      </c>
      <c r="B96" s="17">
        <v>150</v>
      </c>
      <c r="C96" s="26" t="s">
        <v>352</v>
      </c>
      <c r="D96" s="17">
        <v>1970</v>
      </c>
      <c r="E96" s="18" t="s">
        <v>0</v>
      </c>
      <c r="F96" s="18" t="s">
        <v>0</v>
      </c>
      <c r="G96" s="18"/>
      <c r="H96" s="42" t="s">
        <v>552</v>
      </c>
      <c r="I96" s="19"/>
      <c r="J96" s="4" t="str">
        <f t="shared" si="2"/>
        <v>M40</v>
      </c>
      <c r="K96" s="6">
        <v>12</v>
      </c>
      <c r="L96" s="34">
        <f t="shared" si="3"/>
      </c>
      <c r="Q96" s="7">
        <v>4798</v>
      </c>
    </row>
    <row r="97" spans="1:17" s="7" customFormat="1" ht="12.75" customHeight="1">
      <c r="A97" s="15">
        <v>90</v>
      </c>
      <c r="B97" s="17">
        <v>91</v>
      </c>
      <c r="C97" s="26" t="s">
        <v>218</v>
      </c>
      <c r="D97" s="17">
        <v>1980</v>
      </c>
      <c r="E97" s="18" t="s">
        <v>194</v>
      </c>
      <c r="F97" s="18" t="s">
        <v>13</v>
      </c>
      <c r="G97" s="18" t="s">
        <v>13</v>
      </c>
      <c r="H97" s="42" t="s">
        <v>553</v>
      </c>
      <c r="I97" s="19"/>
      <c r="J97" s="4" t="str">
        <f t="shared" si="2"/>
        <v>M30</v>
      </c>
      <c r="K97" s="6">
        <v>34</v>
      </c>
      <c r="L97" s="34">
        <f t="shared" si="3"/>
      </c>
      <c r="Q97" s="7">
        <v>4801</v>
      </c>
    </row>
    <row r="98" spans="1:17" s="7" customFormat="1" ht="12.75" customHeight="1">
      <c r="A98" s="15">
        <v>91</v>
      </c>
      <c r="B98" s="17">
        <v>41</v>
      </c>
      <c r="C98" s="26" t="s">
        <v>268</v>
      </c>
      <c r="D98" s="17">
        <v>1991</v>
      </c>
      <c r="E98" s="18" t="s">
        <v>0</v>
      </c>
      <c r="F98" s="18" t="s">
        <v>0</v>
      </c>
      <c r="G98" s="18" t="s">
        <v>269</v>
      </c>
      <c r="H98" s="42" t="s">
        <v>554</v>
      </c>
      <c r="I98" s="19"/>
      <c r="J98" s="4" t="str">
        <f t="shared" si="2"/>
        <v>M20</v>
      </c>
      <c r="K98" s="6">
        <v>12</v>
      </c>
      <c r="L98" s="34">
        <f t="shared" si="3"/>
      </c>
      <c r="Q98" s="7">
        <v>4821</v>
      </c>
    </row>
    <row r="99" spans="1:17" s="7" customFormat="1" ht="12.75" customHeight="1">
      <c r="A99" s="15">
        <v>92</v>
      </c>
      <c r="B99" s="17">
        <v>112</v>
      </c>
      <c r="C99" s="26" t="s">
        <v>68</v>
      </c>
      <c r="D99" s="17">
        <v>1982</v>
      </c>
      <c r="E99" s="18" t="s">
        <v>194</v>
      </c>
      <c r="F99" s="18" t="s">
        <v>13</v>
      </c>
      <c r="G99" s="18" t="s">
        <v>13</v>
      </c>
      <c r="H99" s="42" t="s">
        <v>555</v>
      </c>
      <c r="I99" s="19"/>
      <c r="J99" s="4" t="str">
        <f t="shared" si="2"/>
        <v>M30</v>
      </c>
      <c r="K99" s="6">
        <v>35</v>
      </c>
      <c r="L99" s="34">
        <f t="shared" si="3"/>
      </c>
      <c r="Q99" s="7">
        <v>4825</v>
      </c>
    </row>
    <row r="100" spans="1:17" s="7" customFormat="1" ht="12.75" customHeight="1">
      <c r="A100" s="15">
        <v>93</v>
      </c>
      <c r="B100" s="17">
        <v>26</v>
      </c>
      <c r="C100" s="26" t="s">
        <v>286</v>
      </c>
      <c r="D100" s="17">
        <v>1955</v>
      </c>
      <c r="E100" s="18" t="s">
        <v>0</v>
      </c>
      <c r="F100" s="18" t="s">
        <v>0</v>
      </c>
      <c r="G100" s="18" t="s">
        <v>51</v>
      </c>
      <c r="H100" s="42" t="s">
        <v>556</v>
      </c>
      <c r="I100" s="19"/>
      <c r="J100" s="4" t="str">
        <f t="shared" si="2"/>
        <v>M60</v>
      </c>
      <c r="K100" s="6">
        <v>4</v>
      </c>
      <c r="L100" s="34">
        <f t="shared" si="3"/>
      </c>
      <c r="Q100" s="7">
        <v>4827</v>
      </c>
    </row>
    <row r="101" spans="1:17" s="7" customFormat="1" ht="12.75" customHeight="1">
      <c r="A101" s="15">
        <v>94</v>
      </c>
      <c r="B101" s="17">
        <v>115</v>
      </c>
      <c r="C101" s="26" t="s">
        <v>66</v>
      </c>
      <c r="D101" s="17">
        <v>1972</v>
      </c>
      <c r="E101" s="18" t="s">
        <v>0</v>
      </c>
      <c r="F101" s="4" t="s">
        <v>0</v>
      </c>
      <c r="G101" s="18"/>
      <c r="H101" s="42" t="s">
        <v>557</v>
      </c>
      <c r="I101" s="19"/>
      <c r="J101" s="4" t="str">
        <f t="shared" si="2"/>
        <v>M40</v>
      </c>
      <c r="K101" s="6">
        <v>13</v>
      </c>
      <c r="L101" s="34">
        <f t="shared" si="3"/>
      </c>
      <c r="Q101" s="7">
        <v>4844</v>
      </c>
    </row>
    <row r="102" spans="1:17" s="7" customFormat="1" ht="12.75" customHeight="1">
      <c r="A102" s="15">
        <v>95</v>
      </c>
      <c r="B102" s="17">
        <v>145</v>
      </c>
      <c r="C102" s="26" t="s">
        <v>342</v>
      </c>
      <c r="D102" s="17">
        <v>2002</v>
      </c>
      <c r="E102" s="18" t="s">
        <v>194</v>
      </c>
      <c r="F102" s="18" t="s">
        <v>320</v>
      </c>
      <c r="G102" s="18" t="s">
        <v>321</v>
      </c>
      <c r="H102" s="42" t="s">
        <v>558</v>
      </c>
      <c r="I102" s="19"/>
      <c r="J102" s="4" t="str">
        <f t="shared" si="2"/>
        <v>M16</v>
      </c>
      <c r="K102" s="6">
        <v>13</v>
      </c>
      <c r="L102" s="34" t="str">
        <f t="shared" si="3"/>
        <v>M16</v>
      </c>
      <c r="Q102" s="7">
        <v>4870</v>
      </c>
    </row>
    <row r="103" spans="1:17" s="7" customFormat="1" ht="12.75" customHeight="1">
      <c r="A103" s="15">
        <v>96</v>
      </c>
      <c r="B103" s="23">
        <v>54</v>
      </c>
      <c r="C103" s="41" t="s">
        <v>27</v>
      </c>
      <c r="D103" s="3">
        <v>1963</v>
      </c>
      <c r="E103" s="4" t="s">
        <v>0</v>
      </c>
      <c r="F103" s="4" t="s">
        <v>0</v>
      </c>
      <c r="G103" s="4" t="s">
        <v>255</v>
      </c>
      <c r="H103" s="43" t="s">
        <v>560</v>
      </c>
      <c r="I103" s="5"/>
      <c r="J103" s="4" t="str">
        <f t="shared" si="2"/>
        <v>M50</v>
      </c>
      <c r="K103" s="6">
        <v>13</v>
      </c>
      <c r="L103" s="34">
        <f t="shared" si="3"/>
      </c>
      <c r="Q103" s="7">
        <v>4882</v>
      </c>
    </row>
    <row r="104" spans="1:17" s="7" customFormat="1" ht="12.75" customHeight="1">
      <c r="A104" s="15">
        <v>97</v>
      </c>
      <c r="B104" s="23">
        <v>78</v>
      </c>
      <c r="C104" s="41" t="s">
        <v>72</v>
      </c>
      <c r="D104" s="3">
        <v>1951</v>
      </c>
      <c r="E104" s="4" t="s">
        <v>0</v>
      </c>
      <c r="F104" s="4" t="s">
        <v>0</v>
      </c>
      <c r="G104" s="4" t="s">
        <v>73</v>
      </c>
      <c r="H104" s="43" t="s">
        <v>561</v>
      </c>
      <c r="I104" s="5"/>
      <c r="J104" s="4" t="str">
        <f t="shared" si="2"/>
        <v>M60</v>
      </c>
      <c r="K104" s="6">
        <v>5</v>
      </c>
      <c r="L104" s="34">
        <f t="shared" si="3"/>
      </c>
      <c r="Q104" s="7">
        <v>4894</v>
      </c>
    </row>
    <row r="105" spans="1:17" s="7" customFormat="1" ht="12.75" customHeight="1">
      <c r="A105" s="15">
        <v>98</v>
      </c>
      <c r="B105" s="17">
        <v>170</v>
      </c>
      <c r="C105" s="26" t="s">
        <v>369</v>
      </c>
      <c r="D105" s="17">
        <v>1969</v>
      </c>
      <c r="E105" s="18" t="s">
        <v>0</v>
      </c>
      <c r="F105" s="18" t="s">
        <v>0</v>
      </c>
      <c r="G105" s="18"/>
      <c r="H105" s="42" t="s">
        <v>562</v>
      </c>
      <c r="I105" s="19"/>
      <c r="J105" s="4" t="str">
        <f t="shared" si="2"/>
        <v>M40</v>
      </c>
      <c r="K105" s="6">
        <v>14</v>
      </c>
      <c r="L105" s="34">
        <f t="shared" si="3"/>
      </c>
      <c r="Q105" s="7">
        <v>4907</v>
      </c>
    </row>
    <row r="106" spans="1:17" s="7" customFormat="1" ht="12.75" customHeight="1">
      <c r="A106" s="15">
        <v>99</v>
      </c>
      <c r="B106" s="23">
        <v>94</v>
      </c>
      <c r="C106" s="41" t="s">
        <v>214</v>
      </c>
      <c r="D106" s="3">
        <v>1978</v>
      </c>
      <c r="E106" s="4" t="s">
        <v>0</v>
      </c>
      <c r="F106" s="4" t="s">
        <v>0</v>
      </c>
      <c r="G106" s="4" t="s">
        <v>80</v>
      </c>
      <c r="H106" s="43" t="s">
        <v>563</v>
      </c>
      <c r="I106" s="5"/>
      <c r="J106" s="4" t="str">
        <f t="shared" si="2"/>
        <v>M40</v>
      </c>
      <c r="K106" s="6">
        <v>15</v>
      </c>
      <c r="L106" s="34">
        <f t="shared" si="3"/>
      </c>
      <c r="Q106" s="7">
        <v>4930</v>
      </c>
    </row>
    <row r="107" spans="1:17" s="7" customFormat="1" ht="12.75" customHeight="1">
      <c r="A107" s="15">
        <v>100</v>
      </c>
      <c r="B107" s="23">
        <v>68</v>
      </c>
      <c r="C107" s="41" t="s">
        <v>241</v>
      </c>
      <c r="D107" s="3">
        <v>2002</v>
      </c>
      <c r="E107" s="4" t="s">
        <v>0</v>
      </c>
      <c r="F107" s="4" t="s">
        <v>87</v>
      </c>
      <c r="G107" s="4" t="s">
        <v>242</v>
      </c>
      <c r="H107" s="43" t="s">
        <v>565</v>
      </c>
      <c r="I107" s="5"/>
      <c r="J107" s="4" t="str">
        <f t="shared" si="2"/>
        <v>M16</v>
      </c>
      <c r="K107" s="6">
        <v>14</v>
      </c>
      <c r="L107" s="34" t="str">
        <f t="shared" si="3"/>
        <v>M16</v>
      </c>
      <c r="Q107" s="7">
        <v>4951</v>
      </c>
    </row>
    <row r="108" spans="1:17" s="7" customFormat="1" ht="12.75" customHeight="1">
      <c r="A108" s="15">
        <v>101</v>
      </c>
      <c r="B108" s="17">
        <v>90</v>
      </c>
      <c r="C108" s="26" t="s">
        <v>219</v>
      </c>
      <c r="D108" s="17">
        <v>2004</v>
      </c>
      <c r="E108" s="18" t="s">
        <v>0</v>
      </c>
      <c r="F108" s="18" t="s">
        <v>130</v>
      </c>
      <c r="G108" s="18" t="s">
        <v>220</v>
      </c>
      <c r="H108" s="42" t="s">
        <v>565</v>
      </c>
      <c r="I108" s="19"/>
      <c r="J108" s="4" t="str">
        <f t="shared" si="2"/>
        <v>M13</v>
      </c>
      <c r="K108" s="6">
        <v>7</v>
      </c>
      <c r="L108" s="34" t="str">
        <f t="shared" si="3"/>
        <v>M13</v>
      </c>
      <c r="Q108" s="7">
        <v>4951</v>
      </c>
    </row>
    <row r="109" spans="1:17" s="7" customFormat="1" ht="12.75" customHeight="1">
      <c r="A109" s="15">
        <v>102</v>
      </c>
      <c r="B109" s="23">
        <v>86</v>
      </c>
      <c r="C109" s="41" t="s">
        <v>224</v>
      </c>
      <c r="D109" s="3">
        <v>1972</v>
      </c>
      <c r="E109" s="4" t="s">
        <v>0</v>
      </c>
      <c r="F109" s="4" t="s">
        <v>0</v>
      </c>
      <c r="G109" s="4" t="s">
        <v>45</v>
      </c>
      <c r="H109" s="43" t="s">
        <v>566</v>
      </c>
      <c r="I109" s="5"/>
      <c r="J109" s="4" t="str">
        <f t="shared" si="2"/>
        <v>M40</v>
      </c>
      <c r="K109" s="6">
        <v>16</v>
      </c>
      <c r="L109" s="34">
        <f t="shared" si="3"/>
      </c>
      <c r="Q109" s="7">
        <v>4956</v>
      </c>
    </row>
    <row r="110" spans="1:17" s="7" customFormat="1" ht="12.75" customHeight="1">
      <c r="A110" s="15">
        <v>103</v>
      </c>
      <c r="B110" s="23">
        <v>69</v>
      </c>
      <c r="C110" s="41" t="s">
        <v>240</v>
      </c>
      <c r="D110" s="3">
        <v>1980</v>
      </c>
      <c r="E110" s="4" t="s">
        <v>0</v>
      </c>
      <c r="F110" s="4" t="s">
        <v>0</v>
      </c>
      <c r="G110" s="4"/>
      <c r="H110" s="43" t="s">
        <v>567</v>
      </c>
      <c r="I110" s="5"/>
      <c r="J110" s="4" t="str">
        <f t="shared" si="2"/>
        <v>M30</v>
      </c>
      <c r="K110" s="6">
        <v>36</v>
      </c>
      <c r="L110" s="34">
        <f t="shared" si="3"/>
      </c>
      <c r="Q110" s="7">
        <v>4963</v>
      </c>
    </row>
    <row r="111" spans="1:17" s="7" customFormat="1" ht="12.75" customHeight="1">
      <c r="A111" s="15">
        <v>104</v>
      </c>
      <c r="B111" s="23">
        <v>159</v>
      </c>
      <c r="C111" s="41" t="s">
        <v>388</v>
      </c>
      <c r="D111" s="3">
        <v>1993</v>
      </c>
      <c r="E111" s="4" t="s">
        <v>194</v>
      </c>
      <c r="F111" s="4" t="s">
        <v>375</v>
      </c>
      <c r="G111" s="4" t="s">
        <v>380</v>
      </c>
      <c r="H111" s="43" t="s">
        <v>568</v>
      </c>
      <c r="I111" s="5"/>
      <c r="J111" s="4" t="str">
        <f t="shared" si="2"/>
        <v>M20</v>
      </c>
      <c r="K111" s="6">
        <v>13</v>
      </c>
      <c r="L111" s="34">
        <f t="shared" si="3"/>
      </c>
      <c r="Q111" s="7">
        <v>4981</v>
      </c>
    </row>
    <row r="112" spans="1:17" s="7" customFormat="1" ht="12.75" customHeight="1">
      <c r="A112" s="15">
        <v>105</v>
      </c>
      <c r="B112" s="17">
        <v>153</v>
      </c>
      <c r="C112" s="26" t="s">
        <v>358</v>
      </c>
      <c r="D112" s="17">
        <v>2003</v>
      </c>
      <c r="E112" s="18" t="s">
        <v>0</v>
      </c>
      <c r="F112" s="18" t="s">
        <v>0</v>
      </c>
      <c r="G112" s="18" t="s">
        <v>346</v>
      </c>
      <c r="H112" s="42" t="s">
        <v>569</v>
      </c>
      <c r="I112" s="19"/>
      <c r="J112" s="4" t="str">
        <f t="shared" si="2"/>
        <v>M13</v>
      </c>
      <c r="K112" s="6">
        <v>8</v>
      </c>
      <c r="L112" s="34" t="str">
        <f t="shared" si="3"/>
        <v>M13</v>
      </c>
      <c r="Q112" s="7">
        <v>4982</v>
      </c>
    </row>
    <row r="113" spans="1:17" s="7" customFormat="1" ht="12.75" customHeight="1">
      <c r="A113" s="15">
        <v>106</v>
      </c>
      <c r="B113" s="17">
        <v>126</v>
      </c>
      <c r="C113" s="26" t="s">
        <v>183</v>
      </c>
      <c r="D113" s="17">
        <v>1986</v>
      </c>
      <c r="E113" s="18" t="s">
        <v>0</v>
      </c>
      <c r="F113" s="18" t="s">
        <v>0</v>
      </c>
      <c r="G113" s="18" t="s">
        <v>95</v>
      </c>
      <c r="H113" s="42" t="s">
        <v>570</v>
      </c>
      <c r="I113" s="19"/>
      <c r="J113" s="4" t="str">
        <f t="shared" si="2"/>
        <v>M30</v>
      </c>
      <c r="K113" s="6">
        <v>37</v>
      </c>
      <c r="L113" s="34">
        <f t="shared" si="3"/>
      </c>
      <c r="Q113" s="7">
        <v>4998</v>
      </c>
    </row>
    <row r="114" spans="1:17" s="7" customFormat="1" ht="12.75" customHeight="1">
      <c r="A114" s="15">
        <v>107</v>
      </c>
      <c r="B114" s="17">
        <v>42</v>
      </c>
      <c r="C114" s="26" t="s">
        <v>267</v>
      </c>
      <c r="D114" s="17">
        <v>1979</v>
      </c>
      <c r="E114" s="4" t="s">
        <v>0</v>
      </c>
      <c r="F114" s="4" t="s">
        <v>0</v>
      </c>
      <c r="G114" s="18" t="s">
        <v>10</v>
      </c>
      <c r="H114" s="42" t="s">
        <v>572</v>
      </c>
      <c r="I114" s="19"/>
      <c r="J114" s="4" t="str">
        <f t="shared" si="2"/>
        <v>M30</v>
      </c>
      <c r="K114" s="6">
        <v>38</v>
      </c>
      <c r="L114" s="34">
        <f t="shared" si="3"/>
      </c>
      <c r="Q114" s="7">
        <v>5013</v>
      </c>
    </row>
    <row r="115" spans="1:17" s="7" customFormat="1" ht="12.75" customHeight="1">
      <c r="A115" s="15">
        <v>108</v>
      </c>
      <c r="B115" s="23">
        <v>97</v>
      </c>
      <c r="C115" s="41" t="s">
        <v>210</v>
      </c>
      <c r="D115" s="3">
        <v>1983</v>
      </c>
      <c r="E115" s="4" t="s">
        <v>0</v>
      </c>
      <c r="F115" s="4" t="s">
        <v>0</v>
      </c>
      <c r="G115" s="4" t="s">
        <v>38</v>
      </c>
      <c r="H115" s="43" t="s">
        <v>573</v>
      </c>
      <c r="I115" s="5"/>
      <c r="J115" s="4" t="str">
        <f t="shared" si="2"/>
        <v>M30</v>
      </c>
      <c r="K115" s="6">
        <v>39</v>
      </c>
      <c r="L115" s="34">
        <f t="shared" si="3"/>
      </c>
      <c r="Q115" s="7">
        <v>5029</v>
      </c>
    </row>
    <row r="116" spans="1:17" s="7" customFormat="1" ht="12.75" customHeight="1">
      <c r="A116" s="15">
        <v>109</v>
      </c>
      <c r="B116" s="17">
        <v>45</v>
      </c>
      <c r="C116" s="26" t="s">
        <v>264</v>
      </c>
      <c r="D116" s="17">
        <v>1978</v>
      </c>
      <c r="E116" s="18" t="s">
        <v>0</v>
      </c>
      <c r="F116" s="18" t="s">
        <v>0</v>
      </c>
      <c r="G116" s="18" t="s">
        <v>265</v>
      </c>
      <c r="H116" s="42" t="s">
        <v>574</v>
      </c>
      <c r="I116" s="19"/>
      <c r="J116" s="4" t="str">
        <f t="shared" si="2"/>
        <v>M40</v>
      </c>
      <c r="K116" s="6">
        <v>17</v>
      </c>
      <c r="L116" s="34">
        <f t="shared" si="3"/>
      </c>
      <c r="Q116" s="7">
        <v>5034</v>
      </c>
    </row>
    <row r="117" spans="1:17" s="7" customFormat="1" ht="12.75" customHeight="1">
      <c r="A117" s="15">
        <v>110</v>
      </c>
      <c r="B117" s="17">
        <v>104</v>
      </c>
      <c r="C117" s="26" t="s">
        <v>204</v>
      </c>
      <c r="D117" s="17">
        <v>1988</v>
      </c>
      <c r="E117" s="18" t="s">
        <v>0</v>
      </c>
      <c r="F117" s="18" t="s">
        <v>0</v>
      </c>
      <c r="G117" s="18"/>
      <c r="H117" s="42" t="s">
        <v>575</v>
      </c>
      <c r="I117" s="19"/>
      <c r="J117" s="4" t="str">
        <f t="shared" si="2"/>
        <v>M30</v>
      </c>
      <c r="K117" s="6">
        <v>40</v>
      </c>
      <c r="L117" s="34">
        <f t="shared" si="3"/>
      </c>
      <c r="Q117" s="7">
        <v>5052</v>
      </c>
    </row>
    <row r="118" spans="1:17" s="7" customFormat="1" ht="12.75" customHeight="1">
      <c r="A118" s="15">
        <v>111</v>
      </c>
      <c r="B118" s="17">
        <v>89</v>
      </c>
      <c r="C118" s="26" t="s">
        <v>221</v>
      </c>
      <c r="D118" s="17">
        <v>2004</v>
      </c>
      <c r="E118" s="18" t="s">
        <v>0</v>
      </c>
      <c r="F118" s="18" t="s">
        <v>149</v>
      </c>
      <c r="G118" s="18" t="s">
        <v>220</v>
      </c>
      <c r="H118" s="42" t="s">
        <v>576</v>
      </c>
      <c r="I118" s="19"/>
      <c r="J118" s="4" t="str">
        <f t="shared" si="2"/>
        <v>M13</v>
      </c>
      <c r="K118" s="6">
        <v>9</v>
      </c>
      <c r="L118" s="34" t="str">
        <f t="shared" si="3"/>
        <v>M13</v>
      </c>
      <c r="Q118" s="7">
        <v>5053</v>
      </c>
    </row>
    <row r="119" spans="1:17" s="7" customFormat="1" ht="12.75" customHeight="1">
      <c r="A119" s="15">
        <v>112</v>
      </c>
      <c r="B119" s="17">
        <v>164</v>
      </c>
      <c r="C119" s="26" t="s">
        <v>384</v>
      </c>
      <c r="D119" s="17">
        <v>2005</v>
      </c>
      <c r="E119" s="18" t="s">
        <v>194</v>
      </c>
      <c r="F119" s="18" t="s">
        <v>375</v>
      </c>
      <c r="G119" s="18"/>
      <c r="H119" s="42" t="s">
        <v>576</v>
      </c>
      <c r="I119" s="19"/>
      <c r="J119" s="4" t="str">
        <f t="shared" si="2"/>
        <v>M13</v>
      </c>
      <c r="K119" s="6">
        <v>10</v>
      </c>
      <c r="L119" s="34" t="str">
        <f t="shared" si="3"/>
        <v>M13</v>
      </c>
      <c r="Q119" s="7">
        <v>5053</v>
      </c>
    </row>
    <row r="120" spans="1:17" s="7" customFormat="1" ht="12.75" customHeight="1">
      <c r="A120" s="15">
        <v>113</v>
      </c>
      <c r="B120" s="23">
        <v>77</v>
      </c>
      <c r="C120" s="41" t="s">
        <v>231</v>
      </c>
      <c r="D120" s="3">
        <v>1965</v>
      </c>
      <c r="E120" s="4" t="s">
        <v>0</v>
      </c>
      <c r="F120" s="4" t="s">
        <v>0</v>
      </c>
      <c r="G120" s="4" t="s">
        <v>10</v>
      </c>
      <c r="H120" s="43" t="s">
        <v>578</v>
      </c>
      <c r="I120" s="5"/>
      <c r="J120" s="4" t="str">
        <f t="shared" si="2"/>
        <v>M50</v>
      </c>
      <c r="K120" s="6">
        <v>14</v>
      </c>
      <c r="L120" s="34">
        <f t="shared" si="3"/>
      </c>
      <c r="Q120" s="7">
        <v>5078</v>
      </c>
    </row>
    <row r="121" spans="1:17" s="7" customFormat="1" ht="12.75" customHeight="1">
      <c r="A121" s="15">
        <v>114</v>
      </c>
      <c r="B121" s="17">
        <v>39</v>
      </c>
      <c r="C121" s="26" t="s">
        <v>271</v>
      </c>
      <c r="D121" s="17">
        <v>1981</v>
      </c>
      <c r="E121" s="18" t="s">
        <v>0</v>
      </c>
      <c r="F121" s="18" t="s">
        <v>0</v>
      </c>
      <c r="G121" s="18"/>
      <c r="H121" s="42" t="s">
        <v>579</v>
      </c>
      <c r="I121" s="19"/>
      <c r="J121" s="4" t="str">
        <f t="shared" si="2"/>
        <v>M30</v>
      </c>
      <c r="K121" s="6">
        <v>41</v>
      </c>
      <c r="L121" s="34">
        <f t="shared" si="3"/>
      </c>
      <c r="Q121" s="7">
        <v>5079</v>
      </c>
    </row>
    <row r="122" spans="1:17" s="7" customFormat="1" ht="12.75" customHeight="1">
      <c r="A122" s="15">
        <v>115</v>
      </c>
      <c r="B122" s="17">
        <v>10</v>
      </c>
      <c r="C122" s="26" t="s">
        <v>26</v>
      </c>
      <c r="D122" s="17">
        <v>1982</v>
      </c>
      <c r="E122" s="18" t="s">
        <v>194</v>
      </c>
      <c r="F122" s="18" t="s">
        <v>300</v>
      </c>
      <c r="G122" s="18"/>
      <c r="H122" s="42" t="s">
        <v>580</v>
      </c>
      <c r="I122" s="19"/>
      <c r="J122" s="4" t="str">
        <f t="shared" si="2"/>
        <v>M30</v>
      </c>
      <c r="K122" s="6">
        <v>42</v>
      </c>
      <c r="L122" s="34">
        <f t="shared" si="3"/>
      </c>
      <c r="Q122" s="7">
        <v>5092</v>
      </c>
    </row>
    <row r="123" spans="1:17" s="7" customFormat="1" ht="12.75" customHeight="1">
      <c r="A123" s="15">
        <v>116</v>
      </c>
      <c r="B123" s="17">
        <v>74</v>
      </c>
      <c r="C123" s="26" t="s">
        <v>234</v>
      </c>
      <c r="D123" s="17">
        <v>1956</v>
      </c>
      <c r="E123" s="18" t="s">
        <v>235</v>
      </c>
      <c r="F123" s="18" t="s">
        <v>236</v>
      </c>
      <c r="G123" s="18" t="s">
        <v>14</v>
      </c>
      <c r="H123" s="42" t="s">
        <v>583</v>
      </c>
      <c r="I123" s="19"/>
      <c r="J123" s="4" t="str">
        <f t="shared" si="2"/>
        <v>M60</v>
      </c>
      <c r="K123" s="6">
        <v>6</v>
      </c>
      <c r="L123" s="34">
        <f t="shared" si="3"/>
      </c>
      <c r="Q123" s="7">
        <v>5109</v>
      </c>
    </row>
    <row r="124" spans="1:17" s="7" customFormat="1" ht="12.75" customHeight="1">
      <c r="A124" s="15">
        <v>117</v>
      </c>
      <c r="B124" s="17">
        <v>55</v>
      </c>
      <c r="C124" s="26" t="s">
        <v>69</v>
      </c>
      <c r="D124" s="17">
        <v>1988</v>
      </c>
      <c r="E124" s="18" t="s">
        <v>0</v>
      </c>
      <c r="F124" s="18" t="s">
        <v>0</v>
      </c>
      <c r="G124" s="18" t="s">
        <v>301</v>
      </c>
      <c r="H124" s="42" t="s">
        <v>585</v>
      </c>
      <c r="I124" s="19"/>
      <c r="J124" s="4" t="str">
        <f t="shared" si="2"/>
        <v>M30</v>
      </c>
      <c r="K124" s="6">
        <v>43</v>
      </c>
      <c r="L124" s="34">
        <f t="shared" si="3"/>
      </c>
      <c r="Q124" s="7">
        <v>5130</v>
      </c>
    </row>
    <row r="125" spans="1:17" s="7" customFormat="1" ht="12.75" customHeight="1">
      <c r="A125" s="15">
        <v>118</v>
      </c>
      <c r="B125" s="23">
        <v>36</v>
      </c>
      <c r="C125" s="41" t="s">
        <v>274</v>
      </c>
      <c r="D125" s="3">
        <v>1980</v>
      </c>
      <c r="E125" s="4" t="s">
        <v>0</v>
      </c>
      <c r="F125" s="4" t="s">
        <v>230</v>
      </c>
      <c r="G125" s="4"/>
      <c r="H125" s="43" t="s">
        <v>586</v>
      </c>
      <c r="I125" s="5"/>
      <c r="J125" s="4" t="str">
        <f t="shared" si="2"/>
        <v>M30</v>
      </c>
      <c r="K125" s="6">
        <v>44</v>
      </c>
      <c r="L125" s="34">
        <f t="shared" si="3"/>
      </c>
      <c r="Q125" s="7">
        <v>5132</v>
      </c>
    </row>
    <row r="126" spans="1:17" s="7" customFormat="1" ht="12.75" customHeight="1">
      <c r="A126" s="15">
        <v>119</v>
      </c>
      <c r="B126" s="17">
        <v>9</v>
      </c>
      <c r="C126" s="26" t="s">
        <v>70</v>
      </c>
      <c r="D126" s="17">
        <v>1987</v>
      </c>
      <c r="E126" s="4" t="s">
        <v>0</v>
      </c>
      <c r="F126" s="4" t="s">
        <v>0</v>
      </c>
      <c r="G126" s="18" t="s">
        <v>301</v>
      </c>
      <c r="H126" s="42" t="s">
        <v>587</v>
      </c>
      <c r="I126" s="19"/>
      <c r="J126" s="4" t="str">
        <f t="shared" si="2"/>
        <v>M30</v>
      </c>
      <c r="K126" s="6">
        <v>45</v>
      </c>
      <c r="L126" s="34">
        <f t="shared" si="3"/>
      </c>
      <c r="Q126" s="7">
        <v>5135</v>
      </c>
    </row>
    <row r="127" spans="1:17" s="7" customFormat="1" ht="12.75" customHeight="1">
      <c r="A127" s="15">
        <v>120</v>
      </c>
      <c r="B127" s="23">
        <v>43</v>
      </c>
      <c r="C127" s="41" t="s">
        <v>266</v>
      </c>
      <c r="D127" s="3">
        <v>1992</v>
      </c>
      <c r="E127" s="4" t="s">
        <v>0</v>
      </c>
      <c r="F127" s="4" t="s">
        <v>0</v>
      </c>
      <c r="G127" s="4"/>
      <c r="H127" s="43" t="s">
        <v>588</v>
      </c>
      <c r="I127" s="5"/>
      <c r="J127" s="4" t="str">
        <f t="shared" si="2"/>
        <v>M20</v>
      </c>
      <c r="K127" s="6">
        <v>14</v>
      </c>
      <c r="L127" s="34">
        <f t="shared" si="3"/>
      </c>
      <c r="Q127" s="7">
        <v>5137</v>
      </c>
    </row>
    <row r="128" spans="1:17" s="7" customFormat="1" ht="12.75" customHeight="1">
      <c r="A128" s="15">
        <v>121</v>
      </c>
      <c r="B128" s="23">
        <v>44</v>
      </c>
      <c r="C128" s="41" t="s">
        <v>46</v>
      </c>
      <c r="D128" s="3">
        <v>1959</v>
      </c>
      <c r="E128" s="4" t="s">
        <v>0</v>
      </c>
      <c r="F128" s="4" t="s">
        <v>0</v>
      </c>
      <c r="G128" s="4"/>
      <c r="H128" s="43" t="s">
        <v>589</v>
      </c>
      <c r="I128" s="5"/>
      <c r="J128" s="4" t="str">
        <f t="shared" si="2"/>
        <v>M50</v>
      </c>
      <c r="K128" s="6">
        <v>15</v>
      </c>
      <c r="L128" s="34">
        <f t="shared" si="3"/>
      </c>
      <c r="Q128" s="7">
        <v>5146</v>
      </c>
    </row>
    <row r="129" spans="1:17" s="7" customFormat="1" ht="12.75" customHeight="1">
      <c r="A129" s="15">
        <v>122</v>
      </c>
      <c r="B129" s="23">
        <v>73</v>
      </c>
      <c r="C129" s="41" t="s">
        <v>237</v>
      </c>
      <c r="D129" s="3">
        <v>1985</v>
      </c>
      <c r="E129" s="4" t="s">
        <v>194</v>
      </c>
      <c r="F129" s="4" t="s">
        <v>104</v>
      </c>
      <c r="G129" s="4" t="s">
        <v>10</v>
      </c>
      <c r="H129" s="43" t="s">
        <v>590</v>
      </c>
      <c r="I129" s="5"/>
      <c r="J129" s="4" t="str">
        <f t="shared" si="2"/>
        <v>M30</v>
      </c>
      <c r="K129" s="6">
        <v>46</v>
      </c>
      <c r="L129" s="34">
        <f t="shared" si="3"/>
      </c>
      <c r="Q129" s="7">
        <v>5148</v>
      </c>
    </row>
    <row r="130" spans="1:17" s="7" customFormat="1" ht="12.75" customHeight="1">
      <c r="A130" s="15">
        <v>123</v>
      </c>
      <c r="B130" s="17">
        <v>13</v>
      </c>
      <c r="C130" s="26" t="s">
        <v>106</v>
      </c>
      <c r="D130" s="17">
        <v>1969</v>
      </c>
      <c r="E130" s="18" t="s">
        <v>0</v>
      </c>
      <c r="F130" s="18" t="s">
        <v>0</v>
      </c>
      <c r="G130" s="18"/>
      <c r="H130" s="42" t="s">
        <v>598</v>
      </c>
      <c r="I130" s="19"/>
      <c r="J130" s="4" t="str">
        <f t="shared" si="2"/>
        <v>M40</v>
      </c>
      <c r="K130" s="6">
        <v>18</v>
      </c>
      <c r="L130" s="34">
        <f t="shared" si="3"/>
      </c>
      <c r="Q130" s="7">
        <v>5154</v>
      </c>
    </row>
    <row r="131" spans="1:17" s="7" customFormat="1" ht="12.75" customHeight="1">
      <c r="A131" s="15">
        <v>124</v>
      </c>
      <c r="B131" s="17">
        <v>80</v>
      </c>
      <c r="C131" s="26" t="s">
        <v>85</v>
      </c>
      <c r="D131" s="17">
        <v>1966</v>
      </c>
      <c r="E131" s="18" t="s">
        <v>0</v>
      </c>
      <c r="F131" s="18" t="s">
        <v>230</v>
      </c>
      <c r="G131" s="18"/>
      <c r="H131" s="42" t="s">
        <v>601</v>
      </c>
      <c r="I131" s="19"/>
      <c r="J131" s="4" t="str">
        <f t="shared" si="2"/>
        <v>M50</v>
      </c>
      <c r="K131" s="6">
        <v>16</v>
      </c>
      <c r="L131" s="34">
        <f t="shared" si="3"/>
      </c>
      <c r="Q131" s="7">
        <v>5162</v>
      </c>
    </row>
    <row r="132" spans="1:17" s="7" customFormat="1" ht="12.75" customHeight="1">
      <c r="A132" s="15">
        <v>125</v>
      </c>
      <c r="B132" s="17">
        <v>183</v>
      </c>
      <c r="C132" s="26" t="s">
        <v>423</v>
      </c>
      <c r="D132" s="17">
        <v>2002</v>
      </c>
      <c r="E132" s="18" t="s">
        <v>0</v>
      </c>
      <c r="F132" s="18" t="s">
        <v>0</v>
      </c>
      <c r="G132" s="18" t="s">
        <v>424</v>
      </c>
      <c r="H132" s="42" t="s">
        <v>593</v>
      </c>
      <c r="I132" s="19"/>
      <c r="J132" s="4" t="str">
        <f t="shared" si="2"/>
        <v>M16</v>
      </c>
      <c r="K132" s="6">
        <v>15</v>
      </c>
      <c r="L132" s="34" t="str">
        <f t="shared" si="3"/>
        <v>M16</v>
      </c>
      <c r="Q132" s="7">
        <v>5168</v>
      </c>
    </row>
    <row r="133" spans="1:17" s="7" customFormat="1" ht="12.75" customHeight="1">
      <c r="A133" s="15">
        <v>126</v>
      </c>
      <c r="B133" s="23">
        <v>163</v>
      </c>
      <c r="C133" s="41" t="s">
        <v>385</v>
      </c>
      <c r="D133" s="3">
        <v>2003</v>
      </c>
      <c r="E133" s="4" t="s">
        <v>194</v>
      </c>
      <c r="F133" s="4" t="s">
        <v>375</v>
      </c>
      <c r="G133" s="4"/>
      <c r="H133" s="43" t="s">
        <v>595</v>
      </c>
      <c r="I133" s="5"/>
      <c r="J133" s="4" t="str">
        <f t="shared" si="2"/>
        <v>M13</v>
      </c>
      <c r="K133" s="6">
        <v>11</v>
      </c>
      <c r="L133" s="34" t="str">
        <f t="shared" si="3"/>
        <v>M13</v>
      </c>
      <c r="Q133" s="7">
        <v>5206</v>
      </c>
    </row>
    <row r="134" spans="1:17" s="7" customFormat="1" ht="12.75" customHeight="1">
      <c r="A134" s="15">
        <v>127</v>
      </c>
      <c r="B134" s="17">
        <v>100</v>
      </c>
      <c r="C134" s="26" t="s">
        <v>212</v>
      </c>
      <c r="D134" s="17">
        <v>1991</v>
      </c>
      <c r="E134" s="18" t="s">
        <v>0</v>
      </c>
      <c r="F134" s="18" t="s">
        <v>0</v>
      </c>
      <c r="G134" s="18" t="s">
        <v>127</v>
      </c>
      <c r="H134" s="42" t="s">
        <v>596</v>
      </c>
      <c r="I134" s="19"/>
      <c r="J134" s="4" t="str">
        <f t="shared" si="2"/>
        <v>M20</v>
      </c>
      <c r="K134" s="6">
        <v>15</v>
      </c>
      <c r="L134" s="34">
        <f t="shared" si="3"/>
      </c>
      <c r="Q134" s="7">
        <v>5213</v>
      </c>
    </row>
    <row r="135" spans="1:17" s="7" customFormat="1" ht="12.75" customHeight="1">
      <c r="A135" s="15">
        <v>128</v>
      </c>
      <c r="B135" s="23">
        <v>17</v>
      </c>
      <c r="C135" s="41" t="s">
        <v>64</v>
      </c>
      <c r="D135" s="3">
        <v>1982</v>
      </c>
      <c r="E135" s="4" t="s">
        <v>194</v>
      </c>
      <c r="F135" s="4" t="s">
        <v>300</v>
      </c>
      <c r="G135" s="4"/>
      <c r="H135" s="43" t="s">
        <v>597</v>
      </c>
      <c r="I135" s="5"/>
      <c r="J135" s="4" t="str">
        <f t="shared" si="2"/>
        <v>M30</v>
      </c>
      <c r="K135" s="6">
        <v>47</v>
      </c>
      <c r="L135" s="34">
        <f t="shared" si="3"/>
      </c>
      <c r="Q135" s="7">
        <v>5217</v>
      </c>
    </row>
    <row r="136" spans="1:17" s="7" customFormat="1" ht="12.75" customHeight="1">
      <c r="A136" s="15">
        <v>129</v>
      </c>
      <c r="B136" s="17">
        <v>111</v>
      </c>
      <c r="C136" s="26" t="s">
        <v>34</v>
      </c>
      <c r="D136" s="17">
        <v>1965</v>
      </c>
      <c r="E136" s="18" t="s">
        <v>194</v>
      </c>
      <c r="F136" s="18" t="s">
        <v>12</v>
      </c>
      <c r="G136" s="18" t="s">
        <v>12</v>
      </c>
      <c r="H136" s="42" t="s">
        <v>599</v>
      </c>
      <c r="I136" s="19"/>
      <c r="J136" s="4" t="str">
        <f aca="true" t="shared" si="4" ref="J136:J199">IF(AND(D136&gt;=1900,D136&lt;=1948),"M70",IF(AND(D136&gt;=1949,D136&lt;=1958),"M60",IF(AND(D136&gt;=1959,D136&lt;=1968),"M50",IF(AND(D136&gt;=1969,D136&lt;=1978),"M40",IF(AND(D136&gt;=1979,D136&lt;=1988),"M30",IF(AND(D136&gt;=1989,D136&lt;=1998),"M20",L136))))))</f>
        <v>M50</v>
      </c>
      <c r="K136" s="6">
        <v>17</v>
      </c>
      <c r="L136" s="34">
        <f aca="true" t="shared" si="5" ref="L136:L199">IF(AND(D136&gt;=1999,D136&lt;=2002),"M16",IF(AND(D136&gt;=2003,D136&lt;=2018),"M13",""))</f>
      </c>
      <c r="Q136" s="7">
        <v>5219</v>
      </c>
    </row>
    <row r="137" spans="1:17" s="7" customFormat="1" ht="12.75" customHeight="1">
      <c r="A137" s="15">
        <v>130</v>
      </c>
      <c r="B137" s="17">
        <v>139</v>
      </c>
      <c r="C137" s="26" t="s">
        <v>336</v>
      </c>
      <c r="D137" s="17">
        <v>1974</v>
      </c>
      <c r="E137" s="18" t="s">
        <v>194</v>
      </c>
      <c r="F137" s="18" t="s">
        <v>320</v>
      </c>
      <c r="G137" s="18" t="s">
        <v>321</v>
      </c>
      <c r="H137" s="42" t="s">
        <v>599</v>
      </c>
      <c r="I137" s="19"/>
      <c r="J137" s="4" t="str">
        <f t="shared" si="4"/>
        <v>M40</v>
      </c>
      <c r="K137" s="6">
        <v>19</v>
      </c>
      <c r="L137" s="34">
        <f t="shared" si="5"/>
      </c>
      <c r="Q137" s="7">
        <v>5219</v>
      </c>
    </row>
    <row r="138" spans="1:17" s="7" customFormat="1" ht="12.75" customHeight="1">
      <c r="A138" s="15">
        <v>131</v>
      </c>
      <c r="B138" s="17">
        <v>106</v>
      </c>
      <c r="C138" s="26" t="s">
        <v>202</v>
      </c>
      <c r="D138" s="17">
        <v>2004</v>
      </c>
      <c r="E138" s="18" t="s">
        <v>194</v>
      </c>
      <c r="F138" s="18" t="s">
        <v>13</v>
      </c>
      <c r="G138" s="4" t="s">
        <v>206</v>
      </c>
      <c r="H138" s="42" t="s">
        <v>600</v>
      </c>
      <c r="I138" s="19"/>
      <c r="J138" s="4" t="str">
        <f t="shared" si="4"/>
        <v>M13</v>
      </c>
      <c r="K138" s="6">
        <v>12</v>
      </c>
      <c r="L138" s="34" t="str">
        <f t="shared" si="5"/>
        <v>M13</v>
      </c>
      <c r="Q138" s="7">
        <v>5221</v>
      </c>
    </row>
    <row r="139" spans="1:17" s="7" customFormat="1" ht="12.75" customHeight="1">
      <c r="A139" s="15">
        <v>132</v>
      </c>
      <c r="B139" s="17">
        <v>102</v>
      </c>
      <c r="C139" s="26" t="s">
        <v>207</v>
      </c>
      <c r="D139" s="17">
        <v>2002</v>
      </c>
      <c r="E139" s="18" t="s">
        <v>0</v>
      </c>
      <c r="F139" s="18" t="s">
        <v>0</v>
      </c>
      <c r="G139" s="18" t="s">
        <v>206</v>
      </c>
      <c r="H139" s="42" t="s">
        <v>603</v>
      </c>
      <c r="I139" s="19"/>
      <c r="J139" s="4" t="str">
        <f t="shared" si="4"/>
        <v>M16</v>
      </c>
      <c r="K139" s="6">
        <v>16</v>
      </c>
      <c r="L139" s="34" t="str">
        <f t="shared" si="5"/>
        <v>M16</v>
      </c>
      <c r="Q139" s="7">
        <v>5228</v>
      </c>
    </row>
    <row r="140" spans="1:17" s="7" customFormat="1" ht="12.75" customHeight="1">
      <c r="A140" s="15">
        <v>133</v>
      </c>
      <c r="B140" s="23">
        <v>99</v>
      </c>
      <c r="C140" s="41" t="s">
        <v>76</v>
      </c>
      <c r="D140" s="3">
        <v>1980</v>
      </c>
      <c r="E140" s="4" t="s">
        <v>0</v>
      </c>
      <c r="F140" s="4" t="s">
        <v>0</v>
      </c>
      <c r="G140" s="4" t="s">
        <v>49</v>
      </c>
      <c r="H140" s="43" t="s">
        <v>604</v>
      </c>
      <c r="I140" s="5"/>
      <c r="J140" s="4" t="str">
        <f t="shared" si="4"/>
        <v>M30</v>
      </c>
      <c r="K140" s="6">
        <v>48</v>
      </c>
      <c r="L140" s="34">
        <f t="shared" si="5"/>
      </c>
      <c r="Q140" s="7">
        <v>5251</v>
      </c>
    </row>
    <row r="141" spans="1:17" s="7" customFormat="1" ht="12.75" customHeight="1">
      <c r="A141" s="15">
        <v>134</v>
      </c>
      <c r="B141" s="17">
        <v>146</v>
      </c>
      <c r="C141" s="26" t="s">
        <v>348</v>
      </c>
      <c r="D141" s="17">
        <v>1956</v>
      </c>
      <c r="E141" s="4" t="s">
        <v>194</v>
      </c>
      <c r="F141" s="4" t="s">
        <v>349</v>
      </c>
      <c r="G141" s="18" t="s">
        <v>73</v>
      </c>
      <c r="H141" s="42" t="s">
        <v>606</v>
      </c>
      <c r="I141" s="19"/>
      <c r="J141" s="4" t="str">
        <f t="shared" si="4"/>
        <v>M60</v>
      </c>
      <c r="K141" s="6">
        <v>7</v>
      </c>
      <c r="L141" s="34">
        <f t="shared" si="5"/>
      </c>
      <c r="Q141" s="7">
        <v>5267</v>
      </c>
    </row>
    <row r="142" spans="1:17" s="7" customFormat="1" ht="12.75" customHeight="1">
      <c r="A142" s="15">
        <v>135</v>
      </c>
      <c r="B142" s="17">
        <v>134</v>
      </c>
      <c r="C142" s="26" t="s">
        <v>329</v>
      </c>
      <c r="D142" s="17">
        <v>1977</v>
      </c>
      <c r="E142" s="18" t="s">
        <v>194</v>
      </c>
      <c r="F142" s="18" t="s">
        <v>104</v>
      </c>
      <c r="G142" s="18" t="s">
        <v>10</v>
      </c>
      <c r="H142" s="42" t="s">
        <v>607</v>
      </c>
      <c r="I142" s="19"/>
      <c r="J142" s="4" t="str">
        <f t="shared" si="4"/>
        <v>M40</v>
      </c>
      <c r="K142" s="6">
        <v>20</v>
      </c>
      <c r="L142" s="34">
        <f t="shared" si="5"/>
      </c>
      <c r="Q142" s="7">
        <v>5270</v>
      </c>
    </row>
    <row r="143" spans="1:17" s="7" customFormat="1" ht="12.75" customHeight="1">
      <c r="A143" s="15">
        <v>136</v>
      </c>
      <c r="B143" s="17">
        <v>96</v>
      </c>
      <c r="C143" s="26" t="s">
        <v>78</v>
      </c>
      <c r="D143" s="17">
        <v>1968</v>
      </c>
      <c r="E143" s="18" t="s">
        <v>0</v>
      </c>
      <c r="F143" s="18" t="s">
        <v>0</v>
      </c>
      <c r="G143" s="18" t="s">
        <v>211</v>
      </c>
      <c r="H143" s="42" t="s">
        <v>609</v>
      </c>
      <c r="I143" s="19"/>
      <c r="J143" s="4" t="str">
        <f t="shared" si="4"/>
        <v>M50</v>
      </c>
      <c r="K143" s="6">
        <v>18</v>
      </c>
      <c r="L143" s="34">
        <f t="shared" si="5"/>
      </c>
      <c r="Q143" s="7">
        <v>5288</v>
      </c>
    </row>
    <row r="144" spans="1:17" s="7" customFormat="1" ht="12.75" customHeight="1">
      <c r="A144" s="15">
        <v>137</v>
      </c>
      <c r="B144" s="23">
        <v>16</v>
      </c>
      <c r="C144" s="41" t="s">
        <v>35</v>
      </c>
      <c r="D144" s="3">
        <v>1955</v>
      </c>
      <c r="E144" s="4" t="s">
        <v>0</v>
      </c>
      <c r="F144" s="4" t="s">
        <v>0</v>
      </c>
      <c r="G144" s="4"/>
      <c r="H144" s="43" t="s">
        <v>610</v>
      </c>
      <c r="I144" s="5"/>
      <c r="J144" s="4" t="str">
        <f t="shared" si="4"/>
        <v>M60</v>
      </c>
      <c r="K144" s="6">
        <v>8</v>
      </c>
      <c r="L144" s="34">
        <f t="shared" si="5"/>
      </c>
      <c r="Q144" s="7">
        <v>5310</v>
      </c>
    </row>
    <row r="145" spans="1:17" s="7" customFormat="1" ht="12.75" customHeight="1">
      <c r="A145" s="15">
        <v>138</v>
      </c>
      <c r="B145" s="17">
        <v>143</v>
      </c>
      <c r="C145" s="26" t="s">
        <v>340</v>
      </c>
      <c r="D145" s="17">
        <v>1999</v>
      </c>
      <c r="E145" s="18" t="s">
        <v>194</v>
      </c>
      <c r="F145" s="18" t="s">
        <v>320</v>
      </c>
      <c r="G145" s="18" t="s">
        <v>321</v>
      </c>
      <c r="H145" s="42" t="s">
        <v>611</v>
      </c>
      <c r="I145" s="19"/>
      <c r="J145" s="4" t="str">
        <f t="shared" si="4"/>
        <v>M16</v>
      </c>
      <c r="K145" s="6">
        <v>17</v>
      </c>
      <c r="L145" s="34" t="str">
        <f t="shared" si="5"/>
        <v>M16</v>
      </c>
      <c r="Q145" s="7">
        <v>5329</v>
      </c>
    </row>
    <row r="146" spans="1:17" s="7" customFormat="1" ht="12.75" customHeight="1">
      <c r="A146" s="15">
        <v>139</v>
      </c>
      <c r="B146" s="17">
        <v>93</v>
      </c>
      <c r="C146" s="26" t="s">
        <v>215</v>
      </c>
      <c r="D146" s="17">
        <v>1965</v>
      </c>
      <c r="E146" s="18" t="s">
        <v>0</v>
      </c>
      <c r="F146" s="18" t="s">
        <v>0</v>
      </c>
      <c r="G146" s="18" t="s">
        <v>95</v>
      </c>
      <c r="H146" s="42" t="s">
        <v>613</v>
      </c>
      <c r="I146" s="19"/>
      <c r="J146" s="4" t="str">
        <f t="shared" si="4"/>
        <v>M50</v>
      </c>
      <c r="K146" s="6">
        <v>19</v>
      </c>
      <c r="L146" s="34">
        <f t="shared" si="5"/>
      </c>
      <c r="Q146" s="7">
        <v>5355</v>
      </c>
    </row>
    <row r="147" spans="1:17" s="7" customFormat="1" ht="12.75" customHeight="1">
      <c r="A147" s="15">
        <v>140</v>
      </c>
      <c r="B147" s="17">
        <v>23</v>
      </c>
      <c r="C147" s="26" t="s">
        <v>289</v>
      </c>
      <c r="D147" s="17">
        <v>1977</v>
      </c>
      <c r="E147" s="18" t="s">
        <v>0</v>
      </c>
      <c r="F147" s="18" t="s">
        <v>0</v>
      </c>
      <c r="G147" s="18" t="s">
        <v>73</v>
      </c>
      <c r="H147" s="42" t="s">
        <v>615</v>
      </c>
      <c r="I147" s="19"/>
      <c r="J147" s="4" t="str">
        <f t="shared" si="4"/>
        <v>M40</v>
      </c>
      <c r="K147" s="6">
        <v>21</v>
      </c>
      <c r="L147" s="34">
        <f t="shared" si="5"/>
      </c>
      <c r="Q147" s="7">
        <v>5365</v>
      </c>
    </row>
    <row r="148" spans="1:17" s="7" customFormat="1" ht="12.75" customHeight="1">
      <c r="A148" s="15">
        <v>141</v>
      </c>
      <c r="B148" s="17">
        <v>137</v>
      </c>
      <c r="C148" s="26" t="s">
        <v>334</v>
      </c>
      <c r="D148" s="17">
        <v>1966</v>
      </c>
      <c r="E148" s="18" t="s">
        <v>194</v>
      </c>
      <c r="F148" s="18" t="s">
        <v>320</v>
      </c>
      <c r="G148" s="18" t="s">
        <v>321</v>
      </c>
      <c r="H148" s="42" t="s">
        <v>618</v>
      </c>
      <c r="I148" s="19"/>
      <c r="J148" s="4" t="str">
        <f t="shared" si="4"/>
        <v>M50</v>
      </c>
      <c r="K148" s="6">
        <v>20</v>
      </c>
      <c r="L148" s="34">
        <f t="shared" si="5"/>
      </c>
      <c r="Q148" s="7">
        <v>5431</v>
      </c>
    </row>
    <row r="149" spans="1:17" s="7" customFormat="1" ht="12.75" customHeight="1">
      <c r="A149" s="15">
        <v>142</v>
      </c>
      <c r="B149" s="23">
        <v>122</v>
      </c>
      <c r="C149" s="41" t="s">
        <v>187</v>
      </c>
      <c r="D149" s="3">
        <v>1960</v>
      </c>
      <c r="E149" s="4" t="s">
        <v>0</v>
      </c>
      <c r="F149" s="4" t="s">
        <v>0</v>
      </c>
      <c r="G149" s="4"/>
      <c r="H149" s="43" t="s">
        <v>619</v>
      </c>
      <c r="I149" s="5"/>
      <c r="J149" s="4" t="str">
        <f t="shared" si="4"/>
        <v>M50</v>
      </c>
      <c r="K149" s="6">
        <v>21</v>
      </c>
      <c r="L149" s="34">
        <f t="shared" si="5"/>
      </c>
      <c r="Q149" s="7">
        <v>5442</v>
      </c>
    </row>
    <row r="150" spans="1:17" s="7" customFormat="1" ht="12.75" customHeight="1">
      <c r="A150" s="15">
        <v>143</v>
      </c>
      <c r="B150" s="17">
        <v>144</v>
      </c>
      <c r="C150" s="26" t="s">
        <v>341</v>
      </c>
      <c r="D150" s="17">
        <v>1999</v>
      </c>
      <c r="E150" s="18" t="s">
        <v>194</v>
      </c>
      <c r="F150" s="18" t="s">
        <v>320</v>
      </c>
      <c r="G150" s="18" t="s">
        <v>321</v>
      </c>
      <c r="H150" s="42" t="s">
        <v>620</v>
      </c>
      <c r="I150" s="19"/>
      <c r="J150" s="4" t="str">
        <f t="shared" si="4"/>
        <v>M16</v>
      </c>
      <c r="K150" s="6">
        <v>18</v>
      </c>
      <c r="L150" s="34" t="str">
        <f t="shared" si="5"/>
        <v>M16</v>
      </c>
      <c r="Q150" s="7">
        <v>5455</v>
      </c>
    </row>
    <row r="151" spans="1:17" s="7" customFormat="1" ht="12.75" customHeight="1">
      <c r="A151" s="15">
        <v>144</v>
      </c>
      <c r="B151" s="23">
        <v>4</v>
      </c>
      <c r="C151" s="41" t="s">
        <v>306</v>
      </c>
      <c r="D151" s="3">
        <v>1958</v>
      </c>
      <c r="E151" s="4" t="s">
        <v>0</v>
      </c>
      <c r="F151" s="4" t="s">
        <v>0</v>
      </c>
      <c r="G151" s="4" t="s">
        <v>10</v>
      </c>
      <c r="H151" s="43" t="s">
        <v>621</v>
      </c>
      <c r="I151" s="5"/>
      <c r="J151" s="4" t="str">
        <f t="shared" si="4"/>
        <v>M60</v>
      </c>
      <c r="K151" s="6">
        <v>9</v>
      </c>
      <c r="L151" s="34">
        <f t="shared" si="5"/>
      </c>
      <c r="Q151" s="7">
        <v>5462</v>
      </c>
    </row>
    <row r="152" spans="1:17" s="7" customFormat="1" ht="12.75" customHeight="1">
      <c r="A152" s="15">
        <v>145</v>
      </c>
      <c r="B152" s="17">
        <v>203</v>
      </c>
      <c r="C152" s="26" t="s">
        <v>453</v>
      </c>
      <c r="D152" s="17">
        <v>1992</v>
      </c>
      <c r="E152" s="18" t="s">
        <v>194</v>
      </c>
      <c r="F152" s="18" t="s">
        <v>13</v>
      </c>
      <c r="G152" s="18"/>
      <c r="H152" s="42" t="s">
        <v>624</v>
      </c>
      <c r="I152" s="19"/>
      <c r="J152" s="4" t="str">
        <f t="shared" si="4"/>
        <v>M20</v>
      </c>
      <c r="K152" s="6">
        <v>16</v>
      </c>
      <c r="L152" s="34">
        <f t="shared" si="5"/>
      </c>
      <c r="Q152" s="7">
        <v>5499</v>
      </c>
    </row>
    <row r="153" spans="1:17" s="7" customFormat="1" ht="12.75" customHeight="1">
      <c r="A153" s="15">
        <v>146</v>
      </c>
      <c r="B153" s="17">
        <v>82</v>
      </c>
      <c r="C153" s="26" t="s">
        <v>228</v>
      </c>
      <c r="D153" s="17">
        <v>1989</v>
      </c>
      <c r="E153" s="18" t="s">
        <v>0</v>
      </c>
      <c r="F153" s="18" t="s">
        <v>0</v>
      </c>
      <c r="G153" s="18" t="s">
        <v>49</v>
      </c>
      <c r="H153" s="42" t="s">
        <v>626</v>
      </c>
      <c r="I153" s="19"/>
      <c r="J153" s="4" t="str">
        <f t="shared" si="4"/>
        <v>M20</v>
      </c>
      <c r="K153" s="6">
        <v>17</v>
      </c>
      <c r="L153" s="34">
        <f t="shared" si="5"/>
      </c>
      <c r="Q153" s="7">
        <v>5512</v>
      </c>
    </row>
    <row r="154" spans="1:17" s="7" customFormat="1" ht="12.75" customHeight="1">
      <c r="A154" s="15">
        <v>147</v>
      </c>
      <c r="B154" s="17">
        <v>31</v>
      </c>
      <c r="C154" s="26" t="s">
        <v>40</v>
      </c>
      <c r="D154" s="17">
        <v>1946</v>
      </c>
      <c r="E154" s="18" t="s">
        <v>0</v>
      </c>
      <c r="F154" s="18" t="s">
        <v>0</v>
      </c>
      <c r="G154" s="18" t="s">
        <v>51</v>
      </c>
      <c r="H154" s="42" t="s">
        <v>627</v>
      </c>
      <c r="I154" s="19"/>
      <c r="J154" s="4" t="str">
        <f t="shared" si="4"/>
        <v>M70</v>
      </c>
      <c r="K154" s="6">
        <v>1</v>
      </c>
      <c r="L154" s="34">
        <f t="shared" si="5"/>
      </c>
      <c r="Q154" s="7">
        <v>5514</v>
      </c>
    </row>
    <row r="155" spans="1:17" s="7" customFormat="1" ht="12.75" customHeight="1">
      <c r="A155" s="15">
        <v>148</v>
      </c>
      <c r="B155" s="17">
        <v>123</v>
      </c>
      <c r="C155" s="26" t="s">
        <v>185</v>
      </c>
      <c r="D155" s="17">
        <v>1979</v>
      </c>
      <c r="E155" s="18" t="s">
        <v>0</v>
      </c>
      <c r="F155" s="18" t="s">
        <v>0</v>
      </c>
      <c r="G155" s="18" t="s">
        <v>186</v>
      </c>
      <c r="H155" s="42" t="s">
        <v>628</v>
      </c>
      <c r="I155" s="19"/>
      <c r="J155" s="4" t="str">
        <f t="shared" si="4"/>
        <v>M30</v>
      </c>
      <c r="K155" s="6">
        <v>49</v>
      </c>
      <c r="L155" s="34">
        <f t="shared" si="5"/>
      </c>
      <c r="Q155" s="7">
        <v>5518</v>
      </c>
    </row>
    <row r="156" spans="1:17" s="7" customFormat="1" ht="12.75" customHeight="1">
      <c r="A156" s="15">
        <v>149</v>
      </c>
      <c r="B156" s="23">
        <v>3</v>
      </c>
      <c r="C156" s="41" t="s">
        <v>307</v>
      </c>
      <c r="D156" s="3">
        <v>1966</v>
      </c>
      <c r="E156" s="4" t="s">
        <v>0</v>
      </c>
      <c r="F156" s="4" t="s">
        <v>0</v>
      </c>
      <c r="G156" s="4" t="s">
        <v>301</v>
      </c>
      <c r="H156" s="43" t="s">
        <v>631</v>
      </c>
      <c r="I156" s="5"/>
      <c r="J156" s="4" t="str">
        <f t="shared" si="4"/>
        <v>M50</v>
      </c>
      <c r="K156" s="6">
        <v>22</v>
      </c>
      <c r="L156" s="34">
        <f t="shared" si="5"/>
      </c>
      <c r="Q156" s="7">
        <v>5554</v>
      </c>
    </row>
    <row r="157" spans="1:17" s="7" customFormat="1" ht="12.75" customHeight="1">
      <c r="A157" s="15">
        <v>150</v>
      </c>
      <c r="B157" s="23">
        <v>60</v>
      </c>
      <c r="C157" s="41" t="s">
        <v>250</v>
      </c>
      <c r="D157" s="3">
        <v>1971</v>
      </c>
      <c r="E157" s="4" t="s">
        <v>0</v>
      </c>
      <c r="F157" s="4" t="s">
        <v>0</v>
      </c>
      <c r="G157" s="4"/>
      <c r="H157" s="43" t="s">
        <v>632</v>
      </c>
      <c r="I157" s="5"/>
      <c r="J157" s="4" t="str">
        <f t="shared" si="4"/>
        <v>M40</v>
      </c>
      <c r="K157" s="6">
        <v>22</v>
      </c>
      <c r="L157" s="34">
        <f t="shared" si="5"/>
      </c>
      <c r="Q157" s="7">
        <v>5560</v>
      </c>
    </row>
    <row r="158" spans="1:17" s="7" customFormat="1" ht="12.75" customHeight="1">
      <c r="A158" s="15">
        <v>151</v>
      </c>
      <c r="B158" s="17">
        <v>32</v>
      </c>
      <c r="C158" s="26" t="s">
        <v>281</v>
      </c>
      <c r="D158" s="17">
        <v>1948</v>
      </c>
      <c r="E158" s="18" t="s">
        <v>0</v>
      </c>
      <c r="F158" s="18" t="s">
        <v>0</v>
      </c>
      <c r="G158" s="18" t="s">
        <v>172</v>
      </c>
      <c r="H158" s="42" t="s">
        <v>634</v>
      </c>
      <c r="I158" s="19"/>
      <c r="J158" s="4" t="str">
        <f t="shared" si="4"/>
        <v>M70</v>
      </c>
      <c r="K158" s="6">
        <v>2</v>
      </c>
      <c r="L158" s="34">
        <f t="shared" si="5"/>
      </c>
      <c r="Q158" s="7">
        <v>5588</v>
      </c>
    </row>
    <row r="159" spans="1:17" s="7" customFormat="1" ht="12.75" customHeight="1">
      <c r="A159" s="15">
        <v>152</v>
      </c>
      <c r="B159" s="17">
        <v>147</v>
      </c>
      <c r="C159" s="26" t="s">
        <v>350</v>
      </c>
      <c r="D159" s="17">
        <v>1959</v>
      </c>
      <c r="E159" s="18" t="s">
        <v>0</v>
      </c>
      <c r="F159" s="18" t="s">
        <v>0</v>
      </c>
      <c r="G159" s="18" t="s">
        <v>11</v>
      </c>
      <c r="H159" s="42" t="s">
        <v>635</v>
      </c>
      <c r="I159" s="19"/>
      <c r="J159" s="4" t="str">
        <f t="shared" si="4"/>
        <v>M50</v>
      </c>
      <c r="K159" s="6">
        <v>23</v>
      </c>
      <c r="L159" s="34">
        <f t="shared" si="5"/>
      </c>
      <c r="Q159" s="7">
        <v>5611</v>
      </c>
    </row>
    <row r="160" spans="1:17" s="7" customFormat="1" ht="12.75" customHeight="1">
      <c r="A160" s="15">
        <v>153</v>
      </c>
      <c r="B160" s="17">
        <v>61</v>
      </c>
      <c r="C160" s="26" t="s">
        <v>249</v>
      </c>
      <c r="D160" s="17">
        <v>1981</v>
      </c>
      <c r="E160" s="18" t="s">
        <v>0</v>
      </c>
      <c r="F160" s="18" t="s">
        <v>0</v>
      </c>
      <c r="G160" s="18"/>
      <c r="H160" s="42" t="s">
        <v>637</v>
      </c>
      <c r="I160" s="19"/>
      <c r="J160" s="4" t="str">
        <f t="shared" si="4"/>
        <v>M30</v>
      </c>
      <c r="K160" s="6">
        <v>50</v>
      </c>
      <c r="L160" s="34">
        <f t="shared" si="5"/>
      </c>
      <c r="Q160" s="7">
        <v>5659</v>
      </c>
    </row>
    <row r="161" spans="1:17" s="7" customFormat="1" ht="12.75" customHeight="1">
      <c r="A161" s="15">
        <v>154</v>
      </c>
      <c r="B161" s="17">
        <v>148</v>
      </c>
      <c r="C161" s="26" t="s">
        <v>351</v>
      </c>
      <c r="D161" s="17">
        <v>1967</v>
      </c>
      <c r="E161" s="18" t="s">
        <v>0</v>
      </c>
      <c r="F161" s="18" t="s">
        <v>0</v>
      </c>
      <c r="G161" s="18" t="s">
        <v>38</v>
      </c>
      <c r="H161" s="42" t="s">
        <v>639</v>
      </c>
      <c r="I161" s="19"/>
      <c r="J161" s="4" t="str">
        <f t="shared" si="4"/>
        <v>M50</v>
      </c>
      <c r="K161" s="6">
        <v>24</v>
      </c>
      <c r="L161" s="34">
        <f t="shared" si="5"/>
      </c>
      <c r="Q161" s="7">
        <v>5736</v>
      </c>
    </row>
    <row r="162" spans="1:17" s="7" customFormat="1" ht="12.75" customHeight="1">
      <c r="A162" s="15">
        <v>155</v>
      </c>
      <c r="B162" s="23">
        <v>181</v>
      </c>
      <c r="C162" s="41" t="s">
        <v>398</v>
      </c>
      <c r="D162" s="3">
        <v>1989</v>
      </c>
      <c r="E162" s="4" t="s">
        <v>0</v>
      </c>
      <c r="F162" s="18" t="s">
        <v>0</v>
      </c>
      <c r="G162" s="4" t="s">
        <v>95</v>
      </c>
      <c r="H162" s="43" t="s">
        <v>640</v>
      </c>
      <c r="I162" s="5"/>
      <c r="J162" s="4" t="str">
        <f t="shared" si="4"/>
        <v>M20</v>
      </c>
      <c r="K162" s="6">
        <v>18</v>
      </c>
      <c r="L162" s="34">
        <f t="shared" si="5"/>
      </c>
      <c r="Q162" s="7">
        <v>5744</v>
      </c>
    </row>
    <row r="163" spans="1:17" s="7" customFormat="1" ht="12.75" customHeight="1">
      <c r="A163" s="15">
        <v>156</v>
      </c>
      <c r="B163" s="17">
        <v>193</v>
      </c>
      <c r="C163" s="26" t="s">
        <v>410</v>
      </c>
      <c r="D163" s="17">
        <v>1952</v>
      </c>
      <c r="E163" s="18" t="s">
        <v>0</v>
      </c>
      <c r="F163" s="18" t="s">
        <v>0</v>
      </c>
      <c r="G163" s="18" t="s">
        <v>411</v>
      </c>
      <c r="H163" s="42" t="s">
        <v>642</v>
      </c>
      <c r="I163" s="19"/>
      <c r="J163" s="4" t="str">
        <f t="shared" si="4"/>
        <v>M60</v>
      </c>
      <c r="K163" s="6">
        <v>10</v>
      </c>
      <c r="L163" s="34">
        <f t="shared" si="5"/>
      </c>
      <c r="Q163" s="7">
        <v>5766</v>
      </c>
    </row>
    <row r="164" spans="1:17" s="7" customFormat="1" ht="12.75" customHeight="1">
      <c r="A164" s="15">
        <v>157</v>
      </c>
      <c r="B164" s="17">
        <v>200</v>
      </c>
      <c r="C164" s="26" t="s">
        <v>430</v>
      </c>
      <c r="D164" s="17">
        <v>1981</v>
      </c>
      <c r="E164" s="18" t="s">
        <v>432</v>
      </c>
      <c r="F164" s="18" t="s">
        <v>431</v>
      </c>
      <c r="G164" s="18" t="s">
        <v>433</v>
      </c>
      <c r="H164" s="42" t="s">
        <v>645</v>
      </c>
      <c r="I164" s="19"/>
      <c r="J164" s="4" t="str">
        <f t="shared" si="4"/>
        <v>M30</v>
      </c>
      <c r="K164" s="6">
        <v>51</v>
      </c>
      <c r="L164" s="34">
        <f t="shared" si="5"/>
      </c>
      <c r="Q164" s="7">
        <v>5779</v>
      </c>
    </row>
    <row r="165" spans="1:17" s="7" customFormat="1" ht="12.75" customHeight="1">
      <c r="A165" s="15">
        <v>158</v>
      </c>
      <c r="B165" s="23">
        <v>103</v>
      </c>
      <c r="C165" s="41" t="s">
        <v>205</v>
      </c>
      <c r="D165" s="3">
        <v>2005</v>
      </c>
      <c r="E165" s="4" t="s">
        <v>0</v>
      </c>
      <c r="F165" s="4" t="s">
        <v>0</v>
      </c>
      <c r="G165" s="4" t="s">
        <v>206</v>
      </c>
      <c r="H165" s="43" t="s">
        <v>646</v>
      </c>
      <c r="I165" s="5"/>
      <c r="J165" s="4" t="str">
        <f t="shared" si="4"/>
        <v>M13</v>
      </c>
      <c r="K165" s="6">
        <v>13</v>
      </c>
      <c r="L165" s="34" t="str">
        <f t="shared" si="5"/>
        <v>M13</v>
      </c>
      <c r="Q165" s="7">
        <v>5786</v>
      </c>
    </row>
    <row r="166" spans="1:17" s="7" customFormat="1" ht="12.75" customHeight="1">
      <c r="A166" s="15">
        <v>159</v>
      </c>
      <c r="B166" s="17">
        <v>107</v>
      </c>
      <c r="C166" s="26" t="s">
        <v>200</v>
      </c>
      <c r="D166" s="17">
        <v>1948</v>
      </c>
      <c r="E166" s="18" t="s">
        <v>194</v>
      </c>
      <c r="F166" s="18" t="s">
        <v>201</v>
      </c>
      <c r="G166" s="18"/>
      <c r="H166" s="42" t="s">
        <v>649</v>
      </c>
      <c r="I166" s="19"/>
      <c r="J166" s="4" t="str">
        <f t="shared" si="4"/>
        <v>M70</v>
      </c>
      <c r="K166" s="6">
        <v>3</v>
      </c>
      <c r="L166" s="34">
        <f t="shared" si="5"/>
      </c>
      <c r="Q166" s="7">
        <v>5799</v>
      </c>
    </row>
    <row r="167" spans="1:17" s="7" customFormat="1" ht="12.75" customHeight="1">
      <c r="A167" s="15">
        <v>160</v>
      </c>
      <c r="B167" s="17">
        <v>162</v>
      </c>
      <c r="C167" s="26" t="s">
        <v>434</v>
      </c>
      <c r="D167" s="17">
        <v>1967</v>
      </c>
      <c r="E167" s="18" t="s">
        <v>0</v>
      </c>
      <c r="F167" s="18" t="s">
        <v>0</v>
      </c>
      <c r="G167" s="18" t="s">
        <v>435</v>
      </c>
      <c r="H167" s="42" t="s">
        <v>650</v>
      </c>
      <c r="I167" s="19"/>
      <c r="J167" s="4" t="str">
        <f t="shared" si="4"/>
        <v>M50</v>
      </c>
      <c r="K167" s="6">
        <v>25</v>
      </c>
      <c r="L167" s="34">
        <f t="shared" si="5"/>
      </c>
      <c r="Q167" s="7">
        <v>5803</v>
      </c>
    </row>
    <row r="168" spans="1:17" s="7" customFormat="1" ht="12.75" customHeight="1">
      <c r="A168" s="15">
        <v>161</v>
      </c>
      <c r="B168" s="17">
        <v>33</v>
      </c>
      <c r="C168" s="26" t="s">
        <v>280</v>
      </c>
      <c r="D168" s="17">
        <v>1979</v>
      </c>
      <c r="E168" s="18" t="s">
        <v>0</v>
      </c>
      <c r="F168" s="18" t="s">
        <v>0</v>
      </c>
      <c r="G168" s="18"/>
      <c r="H168" s="42" t="s">
        <v>652</v>
      </c>
      <c r="I168" s="19"/>
      <c r="J168" s="4" t="str">
        <f t="shared" si="4"/>
        <v>M30</v>
      </c>
      <c r="K168" s="6">
        <v>52</v>
      </c>
      <c r="L168" s="34">
        <f t="shared" si="5"/>
      </c>
      <c r="Q168" s="7">
        <v>5852</v>
      </c>
    </row>
    <row r="169" spans="1:17" s="7" customFormat="1" ht="12.75" customHeight="1">
      <c r="A169" s="15">
        <v>162</v>
      </c>
      <c r="B169" s="17">
        <v>155</v>
      </c>
      <c r="C169" s="26" t="s">
        <v>360</v>
      </c>
      <c r="D169" s="17">
        <v>2002</v>
      </c>
      <c r="E169" s="18" t="s">
        <v>194</v>
      </c>
      <c r="F169" s="18" t="s">
        <v>12</v>
      </c>
      <c r="G169" s="18" t="s">
        <v>355</v>
      </c>
      <c r="H169" s="42" t="s">
        <v>653</v>
      </c>
      <c r="I169" s="19"/>
      <c r="J169" s="4" t="str">
        <f t="shared" si="4"/>
        <v>M16</v>
      </c>
      <c r="K169" s="6">
        <v>19</v>
      </c>
      <c r="L169" s="34" t="str">
        <f t="shared" si="5"/>
        <v>M16</v>
      </c>
      <c r="Q169" s="7">
        <v>5859</v>
      </c>
    </row>
    <row r="170" spans="1:17" s="7" customFormat="1" ht="12.75" customHeight="1">
      <c r="A170" s="15">
        <v>163</v>
      </c>
      <c r="B170" s="17">
        <v>37</v>
      </c>
      <c r="C170" s="26" t="s">
        <v>273</v>
      </c>
      <c r="D170" s="17">
        <v>1980</v>
      </c>
      <c r="E170" s="18" t="s">
        <v>0</v>
      </c>
      <c r="F170" s="18" t="s">
        <v>230</v>
      </c>
      <c r="G170" s="18"/>
      <c r="H170" s="42" t="s">
        <v>654</v>
      </c>
      <c r="I170" s="19"/>
      <c r="J170" s="4" t="str">
        <f t="shared" si="4"/>
        <v>M30</v>
      </c>
      <c r="K170" s="6">
        <v>53</v>
      </c>
      <c r="L170" s="34">
        <f t="shared" si="5"/>
      </c>
      <c r="Q170" s="7">
        <v>5875</v>
      </c>
    </row>
    <row r="171" spans="1:17" s="7" customFormat="1" ht="12.75" customHeight="1">
      <c r="A171" s="15">
        <v>164</v>
      </c>
      <c r="B171" s="17">
        <v>207</v>
      </c>
      <c r="C171" s="26" t="s">
        <v>455</v>
      </c>
      <c r="D171" s="17">
        <v>1975</v>
      </c>
      <c r="E171" s="18" t="s">
        <v>0</v>
      </c>
      <c r="F171" s="18" t="s">
        <v>0</v>
      </c>
      <c r="G171" s="18"/>
      <c r="H171" s="42" t="s">
        <v>655</v>
      </c>
      <c r="I171" s="19"/>
      <c r="J171" s="4" t="str">
        <f t="shared" si="4"/>
        <v>M40</v>
      </c>
      <c r="K171" s="6">
        <v>23</v>
      </c>
      <c r="L171" s="34">
        <f t="shared" si="5"/>
      </c>
      <c r="Q171" s="7">
        <v>5891</v>
      </c>
    </row>
    <row r="172" spans="1:17" s="7" customFormat="1" ht="12.75" customHeight="1">
      <c r="A172" s="15">
        <v>165</v>
      </c>
      <c r="B172" s="17">
        <v>156</v>
      </c>
      <c r="C172" s="26" t="s">
        <v>361</v>
      </c>
      <c r="D172" s="17">
        <v>2004</v>
      </c>
      <c r="E172" s="18" t="s">
        <v>194</v>
      </c>
      <c r="F172" s="18" t="s">
        <v>12</v>
      </c>
      <c r="G172" s="18" t="s">
        <v>355</v>
      </c>
      <c r="H172" s="42" t="s">
        <v>656</v>
      </c>
      <c r="I172" s="19"/>
      <c r="J172" s="4" t="str">
        <f t="shared" si="4"/>
        <v>M13</v>
      </c>
      <c r="K172" s="6">
        <v>14</v>
      </c>
      <c r="L172" s="34" t="str">
        <f t="shared" si="5"/>
        <v>M13</v>
      </c>
      <c r="Q172" s="7">
        <v>5901</v>
      </c>
    </row>
    <row r="173" spans="1:17" s="7" customFormat="1" ht="12.75" customHeight="1">
      <c r="A173" s="15">
        <v>166</v>
      </c>
      <c r="B173" s="17">
        <v>84</v>
      </c>
      <c r="C173" s="26" t="s">
        <v>226</v>
      </c>
      <c r="D173" s="17">
        <v>1992</v>
      </c>
      <c r="E173" s="18" t="s">
        <v>0</v>
      </c>
      <c r="F173" s="18" t="s">
        <v>0</v>
      </c>
      <c r="G173" s="18"/>
      <c r="H173" s="42" t="s">
        <v>659</v>
      </c>
      <c r="I173" s="19"/>
      <c r="J173" s="4" t="str">
        <f t="shared" si="4"/>
        <v>M20</v>
      </c>
      <c r="K173" s="6">
        <v>19</v>
      </c>
      <c r="L173" s="34">
        <f t="shared" si="5"/>
      </c>
      <c r="Q173" s="7">
        <v>5966</v>
      </c>
    </row>
    <row r="174" spans="1:17" s="7" customFormat="1" ht="12.75" customHeight="1">
      <c r="A174" s="15">
        <v>167</v>
      </c>
      <c r="B174" s="23">
        <v>52</v>
      </c>
      <c r="C174" s="41" t="s">
        <v>261</v>
      </c>
      <c r="D174" s="3">
        <v>1979</v>
      </c>
      <c r="E174" s="4" t="s">
        <v>0</v>
      </c>
      <c r="F174" s="4" t="s">
        <v>0</v>
      </c>
      <c r="G174" s="4" t="s">
        <v>262</v>
      </c>
      <c r="H174" s="43" t="s">
        <v>665</v>
      </c>
      <c r="I174" s="5"/>
      <c r="J174" s="4" t="str">
        <f t="shared" si="4"/>
        <v>M30</v>
      </c>
      <c r="K174" s="6">
        <v>54</v>
      </c>
      <c r="L174" s="34">
        <f t="shared" si="5"/>
      </c>
      <c r="Q174" s="7">
        <v>5997</v>
      </c>
    </row>
    <row r="175" spans="1:17" s="7" customFormat="1" ht="12.75" customHeight="1">
      <c r="A175" s="15">
        <v>168</v>
      </c>
      <c r="B175" s="23">
        <v>51</v>
      </c>
      <c r="C175" s="41" t="s">
        <v>32</v>
      </c>
      <c r="D175" s="3">
        <v>1943</v>
      </c>
      <c r="E175" s="4" t="s">
        <v>194</v>
      </c>
      <c r="F175" s="4" t="s">
        <v>12</v>
      </c>
      <c r="G175" s="4"/>
      <c r="H175" s="43" t="s">
        <v>666</v>
      </c>
      <c r="I175" s="5"/>
      <c r="J175" s="4" t="str">
        <f t="shared" si="4"/>
        <v>M70</v>
      </c>
      <c r="K175" s="6">
        <v>4</v>
      </c>
      <c r="L175" s="34">
        <f t="shared" si="5"/>
      </c>
      <c r="Q175" s="7">
        <v>6013</v>
      </c>
    </row>
    <row r="176" spans="1:17" s="7" customFormat="1" ht="12.75" customHeight="1">
      <c r="A176" s="15">
        <v>169</v>
      </c>
      <c r="B176" s="23">
        <v>83</v>
      </c>
      <c r="C176" s="41" t="s">
        <v>227</v>
      </c>
      <c r="D176" s="3">
        <v>1990</v>
      </c>
      <c r="E176" s="4" t="s">
        <v>0</v>
      </c>
      <c r="F176" s="4" t="s">
        <v>0</v>
      </c>
      <c r="G176" s="4" t="s">
        <v>49</v>
      </c>
      <c r="H176" s="43" t="s">
        <v>667</v>
      </c>
      <c r="I176" s="5"/>
      <c r="J176" s="4" t="str">
        <f t="shared" si="4"/>
        <v>M20</v>
      </c>
      <c r="K176" s="6">
        <v>20</v>
      </c>
      <c r="L176" s="34">
        <f t="shared" si="5"/>
      </c>
      <c r="Q176" s="7">
        <v>6028</v>
      </c>
    </row>
    <row r="177" spans="1:17" s="7" customFormat="1" ht="12.75" customHeight="1">
      <c r="A177" s="15">
        <v>170</v>
      </c>
      <c r="B177" s="23">
        <v>118</v>
      </c>
      <c r="C177" s="41" t="s">
        <v>105</v>
      </c>
      <c r="D177" s="3">
        <v>1987</v>
      </c>
      <c r="E177" s="4" t="s">
        <v>0</v>
      </c>
      <c r="F177" s="4" t="s">
        <v>0</v>
      </c>
      <c r="G177" s="4" t="s">
        <v>30</v>
      </c>
      <c r="H177" s="43" t="s">
        <v>669</v>
      </c>
      <c r="I177" s="5"/>
      <c r="J177" s="4" t="str">
        <f t="shared" si="4"/>
        <v>M30</v>
      </c>
      <c r="K177" s="6">
        <v>55</v>
      </c>
      <c r="L177" s="34">
        <f t="shared" si="5"/>
      </c>
      <c r="Q177" s="7">
        <v>6049</v>
      </c>
    </row>
    <row r="178" spans="1:17" s="7" customFormat="1" ht="12.75" customHeight="1">
      <c r="A178" s="15">
        <v>171</v>
      </c>
      <c r="B178" s="17">
        <v>24</v>
      </c>
      <c r="C178" s="26" t="s">
        <v>288</v>
      </c>
      <c r="D178" s="17">
        <v>1962</v>
      </c>
      <c r="E178" s="18" t="s">
        <v>0</v>
      </c>
      <c r="F178" s="18" t="s">
        <v>0</v>
      </c>
      <c r="G178" s="18" t="s">
        <v>95</v>
      </c>
      <c r="H178" s="42" t="s">
        <v>670</v>
      </c>
      <c r="I178" s="19"/>
      <c r="J178" s="4" t="str">
        <f t="shared" si="4"/>
        <v>M50</v>
      </c>
      <c r="K178" s="6">
        <v>26</v>
      </c>
      <c r="L178" s="34">
        <f t="shared" si="5"/>
      </c>
      <c r="Q178" s="7">
        <v>6050</v>
      </c>
    </row>
    <row r="179" spans="1:17" s="7" customFormat="1" ht="12.75" customHeight="1">
      <c r="A179" s="15">
        <v>172</v>
      </c>
      <c r="B179" s="17">
        <v>175</v>
      </c>
      <c r="C179" s="26" t="s">
        <v>390</v>
      </c>
      <c r="D179" s="17">
        <v>1999</v>
      </c>
      <c r="E179" s="18" t="s">
        <v>0</v>
      </c>
      <c r="F179" s="18" t="s">
        <v>0</v>
      </c>
      <c r="G179" s="18"/>
      <c r="H179" s="42" t="s">
        <v>671</v>
      </c>
      <c r="I179" s="19"/>
      <c r="J179" s="4" t="str">
        <f t="shared" si="4"/>
        <v>M16</v>
      </c>
      <c r="K179" s="6">
        <v>20</v>
      </c>
      <c r="L179" s="34" t="str">
        <f t="shared" si="5"/>
        <v>M16</v>
      </c>
      <c r="Q179" s="7">
        <v>6061</v>
      </c>
    </row>
    <row r="180" spans="1:17" s="7" customFormat="1" ht="12.75" customHeight="1">
      <c r="A180" s="15">
        <v>173</v>
      </c>
      <c r="B180" s="17">
        <v>66</v>
      </c>
      <c r="C180" s="26" t="s">
        <v>98</v>
      </c>
      <c r="D180" s="17">
        <v>1967</v>
      </c>
      <c r="E180" s="4" t="s">
        <v>0</v>
      </c>
      <c r="F180" s="4" t="s">
        <v>0</v>
      </c>
      <c r="G180" s="18"/>
      <c r="H180" s="42" t="s">
        <v>672</v>
      </c>
      <c r="I180" s="19"/>
      <c r="J180" s="4" t="str">
        <f t="shared" si="4"/>
        <v>M50</v>
      </c>
      <c r="K180" s="6">
        <v>27</v>
      </c>
      <c r="L180" s="34">
        <f t="shared" si="5"/>
      </c>
      <c r="Q180" s="7">
        <v>6100</v>
      </c>
    </row>
    <row r="181" spans="1:17" s="7" customFormat="1" ht="12.75" customHeight="1">
      <c r="A181" s="15">
        <v>174</v>
      </c>
      <c r="B181" s="23">
        <v>50</v>
      </c>
      <c r="C181" s="41" t="s">
        <v>275</v>
      </c>
      <c r="D181" s="3">
        <v>1966</v>
      </c>
      <c r="E181" s="4" t="s">
        <v>0</v>
      </c>
      <c r="F181" s="4" t="s">
        <v>0</v>
      </c>
      <c r="G181" s="4" t="s">
        <v>276</v>
      </c>
      <c r="H181" s="43" t="s">
        <v>673</v>
      </c>
      <c r="I181" s="5"/>
      <c r="J181" s="4" t="str">
        <f t="shared" si="4"/>
        <v>M50</v>
      </c>
      <c r="K181" s="6">
        <v>28</v>
      </c>
      <c r="L181" s="34">
        <f t="shared" si="5"/>
      </c>
      <c r="Q181" s="7">
        <v>6112</v>
      </c>
    </row>
    <row r="182" spans="1:17" s="7" customFormat="1" ht="12.75" customHeight="1">
      <c r="A182" s="15">
        <v>175</v>
      </c>
      <c r="B182" s="17">
        <v>197</v>
      </c>
      <c r="C182" s="26" t="s">
        <v>427</v>
      </c>
      <c r="D182" s="17">
        <v>1967</v>
      </c>
      <c r="E182" s="18" t="s">
        <v>0</v>
      </c>
      <c r="F182" s="18" t="s">
        <v>428</v>
      </c>
      <c r="G182" s="18"/>
      <c r="H182" s="42" t="s">
        <v>674</v>
      </c>
      <c r="I182" s="19"/>
      <c r="J182" s="4" t="str">
        <f t="shared" si="4"/>
        <v>M50</v>
      </c>
      <c r="K182" s="6">
        <v>29</v>
      </c>
      <c r="L182" s="34">
        <f t="shared" si="5"/>
      </c>
      <c r="Q182" s="7">
        <v>6157</v>
      </c>
    </row>
    <row r="183" spans="1:17" s="7" customFormat="1" ht="12.75" customHeight="1">
      <c r="A183" s="15">
        <v>176</v>
      </c>
      <c r="B183" s="17">
        <v>85</v>
      </c>
      <c r="C183" s="26" t="s">
        <v>225</v>
      </c>
      <c r="D183" s="17">
        <v>1984</v>
      </c>
      <c r="E183" s="4" t="s">
        <v>0</v>
      </c>
      <c r="F183" s="4" t="s">
        <v>0</v>
      </c>
      <c r="G183" s="18"/>
      <c r="H183" s="42" t="s">
        <v>676</v>
      </c>
      <c r="I183" s="19"/>
      <c r="J183" s="4" t="str">
        <f t="shared" si="4"/>
        <v>M30</v>
      </c>
      <c r="K183" s="6">
        <v>56</v>
      </c>
      <c r="L183" s="34">
        <f t="shared" si="5"/>
      </c>
      <c r="Q183" s="7">
        <v>6169</v>
      </c>
    </row>
    <row r="184" spans="1:17" s="7" customFormat="1" ht="12.75" customHeight="1">
      <c r="A184" s="15">
        <v>177</v>
      </c>
      <c r="B184" s="23">
        <v>136</v>
      </c>
      <c r="C184" s="41" t="s">
        <v>332</v>
      </c>
      <c r="D184" s="3">
        <v>1972</v>
      </c>
      <c r="E184" s="4" t="s">
        <v>194</v>
      </c>
      <c r="F184" s="4" t="s">
        <v>320</v>
      </c>
      <c r="G184" s="20" t="s">
        <v>333</v>
      </c>
      <c r="H184" s="43" t="s">
        <v>677</v>
      </c>
      <c r="I184" s="5"/>
      <c r="J184" s="4" t="str">
        <f t="shared" si="4"/>
        <v>M40</v>
      </c>
      <c r="K184" s="6">
        <v>24</v>
      </c>
      <c r="L184" s="34">
        <f t="shared" si="5"/>
      </c>
      <c r="Q184" s="7">
        <v>6174</v>
      </c>
    </row>
    <row r="185" spans="1:17" s="7" customFormat="1" ht="12.75" customHeight="1">
      <c r="A185" s="15">
        <v>178</v>
      </c>
      <c r="B185" s="17">
        <v>165</v>
      </c>
      <c r="C185" s="26" t="s">
        <v>383</v>
      </c>
      <c r="D185" s="17">
        <v>2007</v>
      </c>
      <c r="E185" s="18" t="s">
        <v>194</v>
      </c>
      <c r="F185" s="18" t="s">
        <v>375</v>
      </c>
      <c r="G185" s="18"/>
      <c r="H185" s="42" t="s">
        <v>681</v>
      </c>
      <c r="I185" s="19"/>
      <c r="J185" s="4" t="str">
        <f t="shared" si="4"/>
        <v>M13</v>
      </c>
      <c r="K185" s="6">
        <v>15</v>
      </c>
      <c r="L185" s="34" t="str">
        <f t="shared" si="5"/>
        <v>M13</v>
      </c>
      <c r="Q185" s="7">
        <v>6217</v>
      </c>
    </row>
    <row r="186" spans="1:17" s="7" customFormat="1" ht="12.75" customHeight="1">
      <c r="A186" s="15">
        <v>179</v>
      </c>
      <c r="B186" s="17">
        <v>101</v>
      </c>
      <c r="C186" s="26" t="s">
        <v>208</v>
      </c>
      <c r="D186" s="17">
        <v>2005</v>
      </c>
      <c r="E186" s="18" t="s">
        <v>0</v>
      </c>
      <c r="F186" s="18" t="s">
        <v>0</v>
      </c>
      <c r="G186" s="18" t="s">
        <v>206</v>
      </c>
      <c r="H186" s="42" t="s">
        <v>683</v>
      </c>
      <c r="I186" s="19"/>
      <c r="J186" s="4" t="str">
        <f t="shared" si="4"/>
        <v>M13</v>
      </c>
      <c r="K186" s="6">
        <v>16</v>
      </c>
      <c r="L186" s="34" t="str">
        <f t="shared" si="5"/>
        <v>M13</v>
      </c>
      <c r="Q186" s="7">
        <v>6256</v>
      </c>
    </row>
    <row r="187" spans="1:17" s="7" customFormat="1" ht="12.75" customHeight="1">
      <c r="A187" s="15">
        <v>180</v>
      </c>
      <c r="B187" s="23">
        <v>140</v>
      </c>
      <c r="C187" s="41" t="s">
        <v>337</v>
      </c>
      <c r="D187" s="3">
        <v>2002</v>
      </c>
      <c r="E187" s="4" t="s">
        <v>194</v>
      </c>
      <c r="F187" s="4" t="s">
        <v>320</v>
      </c>
      <c r="G187" s="18" t="s">
        <v>321</v>
      </c>
      <c r="H187" s="43" t="s">
        <v>685</v>
      </c>
      <c r="I187" s="5"/>
      <c r="J187" s="4" t="str">
        <f t="shared" si="4"/>
        <v>M16</v>
      </c>
      <c r="K187" s="6">
        <v>21</v>
      </c>
      <c r="L187" s="34" t="str">
        <f t="shared" si="5"/>
        <v>M16</v>
      </c>
      <c r="Q187" s="7">
        <v>6284</v>
      </c>
    </row>
    <row r="188" spans="1:17" s="7" customFormat="1" ht="12.75" customHeight="1">
      <c r="A188" s="15">
        <v>181</v>
      </c>
      <c r="B188" s="17">
        <v>198</v>
      </c>
      <c r="C188" s="26" t="s">
        <v>429</v>
      </c>
      <c r="D188" s="17">
        <v>1964</v>
      </c>
      <c r="E188" s="18" t="s">
        <v>0</v>
      </c>
      <c r="F188" s="18" t="s">
        <v>0</v>
      </c>
      <c r="G188" s="18"/>
      <c r="H188" s="42" t="s">
        <v>686</v>
      </c>
      <c r="I188" s="19"/>
      <c r="J188" s="4" t="str">
        <f t="shared" si="4"/>
        <v>M50</v>
      </c>
      <c r="K188" s="6">
        <v>30</v>
      </c>
      <c r="L188" s="34">
        <f t="shared" si="5"/>
      </c>
      <c r="Q188" s="7">
        <v>6307</v>
      </c>
    </row>
    <row r="189" spans="1:17" s="7" customFormat="1" ht="12.75" customHeight="1">
      <c r="A189" s="15">
        <v>182</v>
      </c>
      <c r="B189" s="17">
        <v>98</v>
      </c>
      <c r="C189" s="26" t="s">
        <v>209</v>
      </c>
      <c r="D189" s="17">
        <v>1945</v>
      </c>
      <c r="E189" s="18" t="s">
        <v>0</v>
      </c>
      <c r="F189" s="18" t="s">
        <v>0</v>
      </c>
      <c r="G189" s="18" t="s">
        <v>95</v>
      </c>
      <c r="H189" s="42" t="s">
        <v>687</v>
      </c>
      <c r="I189" s="19"/>
      <c r="J189" s="4" t="str">
        <f t="shared" si="4"/>
        <v>M70</v>
      </c>
      <c r="K189" s="6">
        <v>5</v>
      </c>
      <c r="L189" s="34">
        <f t="shared" si="5"/>
      </c>
      <c r="Q189" s="7">
        <v>6340</v>
      </c>
    </row>
    <row r="190" spans="1:17" s="7" customFormat="1" ht="12.75" customHeight="1">
      <c r="A190" s="15">
        <v>183</v>
      </c>
      <c r="B190" s="23">
        <v>40</v>
      </c>
      <c r="C190" s="41" t="s">
        <v>28</v>
      </c>
      <c r="D190" s="3">
        <v>1977</v>
      </c>
      <c r="E190" s="4" t="s">
        <v>194</v>
      </c>
      <c r="F190" s="4" t="s">
        <v>270</v>
      </c>
      <c r="G190" s="4"/>
      <c r="H190" s="43" t="s">
        <v>689</v>
      </c>
      <c r="I190" s="5"/>
      <c r="J190" s="4" t="str">
        <f t="shared" si="4"/>
        <v>M40</v>
      </c>
      <c r="K190" s="6">
        <v>25</v>
      </c>
      <c r="L190" s="34">
        <f t="shared" si="5"/>
      </c>
      <c r="Q190" s="7">
        <v>6347</v>
      </c>
    </row>
    <row r="191" spans="1:17" s="7" customFormat="1" ht="12.75" customHeight="1">
      <c r="A191" s="15">
        <v>184</v>
      </c>
      <c r="B191" s="17">
        <v>127</v>
      </c>
      <c r="C191" s="26" t="s">
        <v>182</v>
      </c>
      <c r="D191" s="17">
        <v>1964</v>
      </c>
      <c r="E191" s="18" t="s">
        <v>0</v>
      </c>
      <c r="F191" s="18" t="s">
        <v>0</v>
      </c>
      <c r="G191" s="18"/>
      <c r="H191" s="42" t="s">
        <v>691</v>
      </c>
      <c r="I191" s="19"/>
      <c r="J191" s="4" t="str">
        <f t="shared" si="4"/>
        <v>M50</v>
      </c>
      <c r="K191" s="6">
        <v>31</v>
      </c>
      <c r="L191" s="34">
        <f t="shared" si="5"/>
      </c>
      <c r="Q191" s="7">
        <v>6361</v>
      </c>
    </row>
    <row r="192" spans="1:17" s="7" customFormat="1" ht="12.75" customHeight="1">
      <c r="A192" s="15">
        <v>185</v>
      </c>
      <c r="B192" s="17">
        <v>128</v>
      </c>
      <c r="C192" s="26" t="s">
        <v>75</v>
      </c>
      <c r="D192" s="17">
        <v>1993</v>
      </c>
      <c r="E192" s="18" t="s">
        <v>0</v>
      </c>
      <c r="F192" s="18" t="s">
        <v>0</v>
      </c>
      <c r="G192" s="18" t="s">
        <v>38</v>
      </c>
      <c r="H192" s="42" t="s">
        <v>739</v>
      </c>
      <c r="I192" s="19"/>
      <c r="J192" s="4" t="str">
        <f t="shared" si="4"/>
        <v>M20</v>
      </c>
      <c r="K192" s="6">
        <v>21</v>
      </c>
      <c r="L192" s="34">
        <f t="shared" si="5"/>
      </c>
      <c r="Q192" s="7">
        <v>6404</v>
      </c>
    </row>
    <row r="193" spans="1:17" s="7" customFormat="1" ht="12.75" customHeight="1">
      <c r="A193" s="15">
        <v>186</v>
      </c>
      <c r="B193" s="17">
        <v>15</v>
      </c>
      <c r="C193" s="26" t="s">
        <v>294</v>
      </c>
      <c r="D193" s="17">
        <v>1955</v>
      </c>
      <c r="E193" s="18" t="s">
        <v>0</v>
      </c>
      <c r="F193" s="18" t="s">
        <v>0</v>
      </c>
      <c r="G193" s="18"/>
      <c r="H193" s="42" t="s">
        <v>693</v>
      </c>
      <c r="I193" s="19"/>
      <c r="J193" s="4" t="str">
        <f t="shared" si="4"/>
        <v>M60</v>
      </c>
      <c r="K193" s="6">
        <v>11</v>
      </c>
      <c r="L193" s="34">
        <f t="shared" si="5"/>
      </c>
      <c r="Q193" s="7">
        <v>6405</v>
      </c>
    </row>
    <row r="194" spans="1:17" s="7" customFormat="1" ht="12.75" customHeight="1">
      <c r="A194" s="15">
        <v>187</v>
      </c>
      <c r="B194" s="23">
        <v>110</v>
      </c>
      <c r="C194" s="41" t="s">
        <v>196</v>
      </c>
      <c r="D194" s="3">
        <v>1938</v>
      </c>
      <c r="E194" s="4" t="s">
        <v>0</v>
      </c>
      <c r="F194" s="4" t="s">
        <v>0</v>
      </c>
      <c r="G194" s="4" t="s">
        <v>197</v>
      </c>
      <c r="H194" s="43" t="s">
        <v>696</v>
      </c>
      <c r="I194" s="5"/>
      <c r="J194" s="4" t="str">
        <f t="shared" si="4"/>
        <v>M70</v>
      </c>
      <c r="K194" s="6">
        <v>6</v>
      </c>
      <c r="L194" s="34">
        <f t="shared" si="5"/>
      </c>
      <c r="Q194" s="7">
        <v>6453</v>
      </c>
    </row>
    <row r="195" spans="1:17" s="7" customFormat="1" ht="12.75" customHeight="1">
      <c r="A195" s="15">
        <v>188</v>
      </c>
      <c r="B195" s="17">
        <v>195</v>
      </c>
      <c r="C195" s="26" t="s">
        <v>422</v>
      </c>
      <c r="D195" s="17">
        <v>1977</v>
      </c>
      <c r="E195" s="18" t="s">
        <v>0</v>
      </c>
      <c r="F195" s="18" t="s">
        <v>0</v>
      </c>
      <c r="G195" s="18"/>
      <c r="H195" s="42" t="s">
        <v>697</v>
      </c>
      <c r="I195" s="19"/>
      <c r="J195" s="4" t="str">
        <f t="shared" si="4"/>
        <v>M40</v>
      </c>
      <c r="K195" s="6">
        <v>26</v>
      </c>
      <c r="L195" s="34">
        <f t="shared" si="5"/>
      </c>
      <c r="Q195" s="7">
        <v>6462</v>
      </c>
    </row>
    <row r="196" spans="1:17" s="7" customFormat="1" ht="12.75" customHeight="1">
      <c r="A196" s="15">
        <v>189</v>
      </c>
      <c r="B196" s="23">
        <v>124</v>
      </c>
      <c r="C196" s="41" t="s">
        <v>184</v>
      </c>
      <c r="D196" s="3">
        <v>1974</v>
      </c>
      <c r="E196" s="4" t="s">
        <v>0</v>
      </c>
      <c r="F196" s="4" t="s">
        <v>0</v>
      </c>
      <c r="G196" s="4"/>
      <c r="H196" s="43" t="s">
        <v>699</v>
      </c>
      <c r="I196" s="5"/>
      <c r="J196" s="4" t="str">
        <f t="shared" si="4"/>
        <v>M40</v>
      </c>
      <c r="K196" s="6">
        <v>27</v>
      </c>
      <c r="L196" s="34">
        <f t="shared" si="5"/>
      </c>
      <c r="Q196" s="7">
        <v>6537</v>
      </c>
    </row>
    <row r="197" spans="1:17" s="7" customFormat="1" ht="12.75" customHeight="1">
      <c r="A197" s="15">
        <v>190</v>
      </c>
      <c r="B197" s="17">
        <v>14</v>
      </c>
      <c r="C197" s="26" t="s">
        <v>295</v>
      </c>
      <c r="D197" s="17">
        <v>1984</v>
      </c>
      <c r="E197" s="18" t="s">
        <v>0</v>
      </c>
      <c r="F197" s="18" t="s">
        <v>0</v>
      </c>
      <c r="G197" s="18"/>
      <c r="H197" s="42" t="s">
        <v>702</v>
      </c>
      <c r="I197" s="19"/>
      <c r="J197" s="4" t="str">
        <f t="shared" si="4"/>
        <v>M30</v>
      </c>
      <c r="K197" s="6">
        <v>57</v>
      </c>
      <c r="L197" s="34">
        <f t="shared" si="5"/>
      </c>
      <c r="Q197" s="7">
        <v>6582</v>
      </c>
    </row>
    <row r="198" spans="1:17" s="7" customFormat="1" ht="12.75" customHeight="1">
      <c r="A198" s="15">
        <v>191</v>
      </c>
      <c r="B198" s="17">
        <v>196</v>
      </c>
      <c r="C198" s="26" t="s">
        <v>425</v>
      </c>
      <c r="D198" s="17">
        <v>2003</v>
      </c>
      <c r="E198" s="18" t="s">
        <v>194</v>
      </c>
      <c r="F198" s="18" t="s">
        <v>13</v>
      </c>
      <c r="G198" s="18" t="s">
        <v>426</v>
      </c>
      <c r="H198" s="42" t="s">
        <v>703</v>
      </c>
      <c r="I198" s="19"/>
      <c r="J198" s="4" t="str">
        <f t="shared" si="4"/>
        <v>M13</v>
      </c>
      <c r="K198" s="6">
        <v>17</v>
      </c>
      <c r="L198" s="34" t="str">
        <f t="shared" si="5"/>
        <v>M13</v>
      </c>
      <c r="Q198" s="7">
        <v>6585</v>
      </c>
    </row>
    <row r="199" spans="1:17" s="7" customFormat="1" ht="12.75" customHeight="1">
      <c r="A199" s="15">
        <v>192</v>
      </c>
      <c r="B199" s="23">
        <v>167</v>
      </c>
      <c r="C199" s="41" t="s">
        <v>381</v>
      </c>
      <c r="D199" s="3">
        <v>2008</v>
      </c>
      <c r="E199" s="4" t="s">
        <v>194</v>
      </c>
      <c r="F199" s="4" t="s">
        <v>375</v>
      </c>
      <c r="G199" s="4"/>
      <c r="H199" s="43" t="s">
        <v>705</v>
      </c>
      <c r="I199" s="5"/>
      <c r="J199" s="4" t="str">
        <f t="shared" si="4"/>
        <v>M13</v>
      </c>
      <c r="K199" s="6">
        <v>18</v>
      </c>
      <c r="L199" s="34" t="str">
        <f t="shared" si="5"/>
        <v>M13</v>
      </c>
      <c r="Q199" s="7">
        <v>6686</v>
      </c>
    </row>
    <row r="200" spans="1:17" s="7" customFormat="1" ht="12.75" customHeight="1">
      <c r="A200" s="15">
        <v>193</v>
      </c>
      <c r="B200" s="23">
        <v>81</v>
      </c>
      <c r="C200" s="41" t="s">
        <v>229</v>
      </c>
      <c r="D200" s="3">
        <v>1976</v>
      </c>
      <c r="E200" s="4" t="s">
        <v>0</v>
      </c>
      <c r="F200" s="4" t="s">
        <v>0</v>
      </c>
      <c r="G200" s="4"/>
      <c r="H200" s="43" t="s">
        <v>708</v>
      </c>
      <c r="I200" s="5"/>
      <c r="J200" s="4" t="str">
        <f aca="true" t="shared" si="6" ref="J200:J213">IF(AND(D200&gt;=1900,D200&lt;=1948),"M70",IF(AND(D200&gt;=1949,D200&lt;=1958),"M60",IF(AND(D200&gt;=1959,D200&lt;=1968),"M50",IF(AND(D200&gt;=1969,D200&lt;=1978),"M40",IF(AND(D200&gt;=1979,D200&lt;=1988),"M30",IF(AND(D200&gt;=1989,D200&lt;=1998),"M20",L200))))))</f>
        <v>M40</v>
      </c>
      <c r="K200" s="6">
        <v>28</v>
      </c>
      <c r="L200" s="34">
        <f aca="true" t="shared" si="7" ref="L200:L213">IF(AND(D200&gt;=1999,D200&lt;=2002),"M16",IF(AND(D200&gt;=2003,D200&lt;=2018),"M13",""))</f>
      </c>
      <c r="Q200" s="7">
        <v>6764</v>
      </c>
    </row>
    <row r="201" spans="1:17" s="7" customFormat="1" ht="12.75" customHeight="1">
      <c r="A201" s="15">
        <v>194</v>
      </c>
      <c r="B201" s="17">
        <v>63</v>
      </c>
      <c r="C201" s="26" t="s">
        <v>247</v>
      </c>
      <c r="D201" s="17">
        <v>1958</v>
      </c>
      <c r="E201" s="18" t="s">
        <v>0</v>
      </c>
      <c r="F201" s="18" t="s">
        <v>0</v>
      </c>
      <c r="G201" s="18" t="s">
        <v>248</v>
      </c>
      <c r="H201" s="42" t="s">
        <v>712</v>
      </c>
      <c r="I201" s="19"/>
      <c r="J201" s="4" t="str">
        <f t="shared" si="6"/>
        <v>M60</v>
      </c>
      <c r="K201" s="6">
        <v>12</v>
      </c>
      <c r="L201" s="34">
        <f t="shared" si="7"/>
      </c>
      <c r="Q201" s="7">
        <v>6903</v>
      </c>
    </row>
    <row r="202" spans="1:17" s="7" customFormat="1" ht="12.75" customHeight="1">
      <c r="A202" s="15">
        <v>195</v>
      </c>
      <c r="B202" s="17">
        <v>201</v>
      </c>
      <c r="C202" s="26" t="s">
        <v>452</v>
      </c>
      <c r="D202" s="17">
        <v>1988</v>
      </c>
      <c r="E202" s="18" t="s">
        <v>0</v>
      </c>
      <c r="F202" s="18" t="s">
        <v>0</v>
      </c>
      <c r="G202" s="18" t="s">
        <v>443</v>
      </c>
      <c r="H202" s="42" t="s">
        <v>713</v>
      </c>
      <c r="I202" s="19"/>
      <c r="J202" s="4" t="str">
        <f t="shared" si="6"/>
        <v>M30</v>
      </c>
      <c r="K202" s="6">
        <v>58</v>
      </c>
      <c r="L202" s="34">
        <f t="shared" si="7"/>
      </c>
      <c r="Q202" s="7">
        <v>6948</v>
      </c>
    </row>
    <row r="203" spans="1:17" s="7" customFormat="1" ht="12.75" customHeight="1">
      <c r="A203" s="15">
        <v>196</v>
      </c>
      <c r="B203" s="23">
        <v>188</v>
      </c>
      <c r="C203" s="41" t="s">
        <v>406</v>
      </c>
      <c r="D203" s="3">
        <v>1984</v>
      </c>
      <c r="E203" s="4" t="s">
        <v>0</v>
      </c>
      <c r="F203" s="4" t="s">
        <v>0</v>
      </c>
      <c r="G203" s="4" t="s">
        <v>254</v>
      </c>
      <c r="H203" s="43" t="s">
        <v>716</v>
      </c>
      <c r="I203" s="5"/>
      <c r="J203" s="4" t="str">
        <f t="shared" si="6"/>
        <v>M30</v>
      </c>
      <c r="K203" s="6">
        <v>59</v>
      </c>
      <c r="L203" s="34">
        <f t="shared" si="7"/>
      </c>
      <c r="Q203" s="7">
        <v>7045</v>
      </c>
    </row>
    <row r="204" spans="1:17" s="7" customFormat="1" ht="12.75" customHeight="1">
      <c r="A204" s="15">
        <v>197</v>
      </c>
      <c r="B204" s="17">
        <v>6</v>
      </c>
      <c r="C204" s="26" t="s">
        <v>84</v>
      </c>
      <c r="D204" s="17">
        <v>1956</v>
      </c>
      <c r="E204" s="18" t="s">
        <v>0</v>
      </c>
      <c r="F204" s="18" t="s">
        <v>0</v>
      </c>
      <c r="G204" s="18"/>
      <c r="H204" s="42" t="s">
        <v>718</v>
      </c>
      <c r="I204" s="19"/>
      <c r="J204" s="4" t="str">
        <f t="shared" si="6"/>
        <v>M60</v>
      </c>
      <c r="K204" s="6">
        <v>13</v>
      </c>
      <c r="L204" s="34">
        <f t="shared" si="7"/>
      </c>
      <c r="Q204" s="7">
        <v>7048</v>
      </c>
    </row>
    <row r="205" spans="1:17" s="7" customFormat="1" ht="12.75" customHeight="1">
      <c r="A205" s="15">
        <v>198</v>
      </c>
      <c r="B205" s="23">
        <v>125</v>
      </c>
      <c r="C205" s="41" t="s">
        <v>101</v>
      </c>
      <c r="D205" s="3">
        <v>1982</v>
      </c>
      <c r="E205" s="4" t="s">
        <v>0</v>
      </c>
      <c r="F205" s="4" t="s">
        <v>0</v>
      </c>
      <c r="G205" s="4" t="s">
        <v>95</v>
      </c>
      <c r="H205" s="43" t="s">
        <v>719</v>
      </c>
      <c r="I205" s="5"/>
      <c r="J205" s="4" t="str">
        <f t="shared" si="6"/>
        <v>M30</v>
      </c>
      <c r="K205" s="6">
        <v>60</v>
      </c>
      <c r="L205" s="34">
        <f t="shared" si="7"/>
      </c>
      <c r="Q205" s="7">
        <v>7071</v>
      </c>
    </row>
    <row r="206" spans="1:17" s="7" customFormat="1" ht="12.75" customHeight="1">
      <c r="A206" s="15">
        <v>199</v>
      </c>
      <c r="B206" s="17">
        <v>113</v>
      </c>
      <c r="C206" s="26" t="s">
        <v>195</v>
      </c>
      <c r="D206" s="17">
        <v>1993</v>
      </c>
      <c r="E206" s="18" t="s">
        <v>0</v>
      </c>
      <c r="F206" s="18" t="s">
        <v>0</v>
      </c>
      <c r="G206" s="18" t="s">
        <v>127</v>
      </c>
      <c r="H206" s="42" t="s">
        <v>722</v>
      </c>
      <c r="I206" s="19"/>
      <c r="J206" s="4" t="str">
        <f t="shared" si="6"/>
        <v>M20</v>
      </c>
      <c r="K206" s="6">
        <v>22</v>
      </c>
      <c r="L206" s="34">
        <f t="shared" si="7"/>
      </c>
      <c r="Q206" s="7">
        <v>7178</v>
      </c>
    </row>
    <row r="207" spans="1:17" s="7" customFormat="1" ht="12.75" customHeight="1">
      <c r="A207" s="15">
        <v>200</v>
      </c>
      <c r="B207" s="17">
        <v>30</v>
      </c>
      <c r="C207" s="26" t="s">
        <v>282</v>
      </c>
      <c r="D207" s="17">
        <v>1987</v>
      </c>
      <c r="E207" s="18" t="s">
        <v>0</v>
      </c>
      <c r="F207" s="18" t="s">
        <v>0</v>
      </c>
      <c r="G207" s="18" t="s">
        <v>51</v>
      </c>
      <c r="H207" s="42" t="s">
        <v>723</v>
      </c>
      <c r="I207" s="19"/>
      <c r="J207" s="4" t="str">
        <f t="shared" si="6"/>
        <v>M30</v>
      </c>
      <c r="K207" s="6">
        <v>61</v>
      </c>
      <c r="L207" s="34">
        <f t="shared" si="7"/>
      </c>
      <c r="Q207" s="7">
        <v>7409</v>
      </c>
    </row>
    <row r="208" spans="1:17" s="7" customFormat="1" ht="12.75" customHeight="1">
      <c r="A208" s="15">
        <v>201</v>
      </c>
      <c r="B208" s="23">
        <v>141</v>
      </c>
      <c r="C208" s="41" t="s">
        <v>338</v>
      </c>
      <c r="D208" s="3">
        <v>2007</v>
      </c>
      <c r="E208" s="4" t="s">
        <v>194</v>
      </c>
      <c r="F208" s="4" t="s">
        <v>320</v>
      </c>
      <c r="G208" s="18" t="s">
        <v>321</v>
      </c>
      <c r="H208" s="43" t="s">
        <v>730</v>
      </c>
      <c r="I208" s="5"/>
      <c r="J208" s="4" t="str">
        <f t="shared" si="6"/>
        <v>M13</v>
      </c>
      <c r="K208" s="6">
        <v>19</v>
      </c>
      <c r="L208" s="34" t="str">
        <f t="shared" si="7"/>
        <v>M13</v>
      </c>
      <c r="Q208" s="7">
        <v>7969</v>
      </c>
    </row>
    <row r="209" spans="1:17" s="7" customFormat="1" ht="12.75" customHeight="1">
      <c r="A209" s="15">
        <v>202</v>
      </c>
      <c r="B209" s="23">
        <v>142</v>
      </c>
      <c r="C209" s="41" t="s">
        <v>339</v>
      </c>
      <c r="D209" s="3">
        <v>2007</v>
      </c>
      <c r="E209" s="4" t="s">
        <v>194</v>
      </c>
      <c r="F209" s="4" t="s">
        <v>320</v>
      </c>
      <c r="G209" s="18" t="s">
        <v>321</v>
      </c>
      <c r="H209" s="43" t="s">
        <v>730</v>
      </c>
      <c r="I209" s="5"/>
      <c r="J209" s="4" t="str">
        <f t="shared" si="6"/>
        <v>M13</v>
      </c>
      <c r="K209" s="6">
        <v>20</v>
      </c>
      <c r="L209" s="34" t="str">
        <f t="shared" si="7"/>
        <v>M13</v>
      </c>
      <c r="Q209" s="7">
        <v>7969</v>
      </c>
    </row>
    <row r="210" spans="1:17" s="7" customFormat="1" ht="12.75" customHeight="1">
      <c r="A210" s="15"/>
      <c r="B210" s="17">
        <v>19</v>
      </c>
      <c r="C210" s="26" t="s">
        <v>292</v>
      </c>
      <c r="D210" s="17">
        <v>1954</v>
      </c>
      <c r="E210" s="18" t="s">
        <v>0</v>
      </c>
      <c r="F210" s="18" t="s">
        <v>293</v>
      </c>
      <c r="G210" s="18"/>
      <c r="H210" s="42" t="s">
        <v>731</v>
      </c>
      <c r="I210" s="19"/>
      <c r="J210" s="4" t="str">
        <f t="shared" si="6"/>
        <v>M60</v>
      </c>
      <c r="K210" s="6"/>
      <c r="L210" s="34">
        <f t="shared" si="7"/>
      </c>
      <c r="Q210" s="7">
        <v>1000000</v>
      </c>
    </row>
    <row r="211" spans="1:12" s="7" customFormat="1" ht="12.75" customHeight="1">
      <c r="A211" s="15"/>
      <c r="B211" s="17">
        <v>2</v>
      </c>
      <c r="C211" s="26" t="s">
        <v>308</v>
      </c>
      <c r="D211" s="17">
        <v>1957</v>
      </c>
      <c r="E211" s="18" t="s">
        <v>0</v>
      </c>
      <c r="F211" s="18" t="s">
        <v>0</v>
      </c>
      <c r="G211" s="18" t="s">
        <v>301</v>
      </c>
      <c r="H211" s="42"/>
      <c r="I211" s="19"/>
      <c r="J211" s="4" t="str">
        <f t="shared" si="6"/>
        <v>M60</v>
      </c>
      <c r="K211" s="6"/>
      <c r="L211" s="34">
        <f t="shared" si="7"/>
      </c>
    </row>
    <row r="212" spans="1:12" s="7" customFormat="1" ht="12.75" customHeight="1">
      <c r="A212" s="15"/>
      <c r="B212" s="17">
        <v>7</v>
      </c>
      <c r="C212" s="26" t="s">
        <v>303</v>
      </c>
      <c r="D212" s="17">
        <v>1973</v>
      </c>
      <c r="E212" s="18" t="s">
        <v>0</v>
      </c>
      <c r="F212" s="18" t="s">
        <v>0</v>
      </c>
      <c r="G212" s="18" t="s">
        <v>301</v>
      </c>
      <c r="H212" s="42"/>
      <c r="I212" s="19"/>
      <c r="J212" s="4" t="str">
        <f t="shared" si="6"/>
        <v>M40</v>
      </c>
      <c r="K212" s="6"/>
      <c r="L212" s="34">
        <f t="shared" si="7"/>
      </c>
    </row>
    <row r="213" spans="1:12" s="7" customFormat="1" ht="12.75" customHeight="1">
      <c r="A213" s="15"/>
      <c r="B213" s="23">
        <v>206</v>
      </c>
      <c r="C213" s="41" t="s">
        <v>454</v>
      </c>
      <c r="D213" s="3">
        <v>1970</v>
      </c>
      <c r="E213" s="4" t="s">
        <v>0</v>
      </c>
      <c r="F213" s="4" t="s">
        <v>0</v>
      </c>
      <c r="G213" s="4"/>
      <c r="H213" s="43"/>
      <c r="I213" s="5"/>
      <c r="J213" s="4" t="str">
        <f t="shared" si="6"/>
        <v>M40</v>
      </c>
      <c r="K213" s="6"/>
      <c r="L213" s="34">
        <f t="shared" si="7"/>
      </c>
    </row>
  </sheetData>
  <sheetProtection formatCells="0" formatColumns="0" formatRows="0" insertColumns="0" insertRows="0" insertHyperlinks="0" deleteColumns="0" deleteRows="0" selectLockedCells="1" sort="0" autoFilter="0" pivotTables="0"/>
  <autoFilter ref="A6:M213"/>
  <mergeCells count="15">
    <mergeCell ref="A1:K2"/>
    <mergeCell ref="A3:K3"/>
    <mergeCell ref="K6:K7"/>
    <mergeCell ref="H6:H7"/>
    <mergeCell ref="A4:K4"/>
    <mergeCell ref="A5:K5"/>
    <mergeCell ref="J6:J7"/>
    <mergeCell ref="B6:B7"/>
    <mergeCell ref="C6:C7"/>
    <mergeCell ref="A6:A7"/>
    <mergeCell ref="D6:D7"/>
    <mergeCell ref="E6:E7"/>
    <mergeCell ref="F6:F7"/>
    <mergeCell ref="G6:G7"/>
    <mergeCell ref="I6:I7"/>
  </mergeCells>
  <conditionalFormatting sqref="B206:B65536 B1:B204">
    <cfRule type="duplicateValues" priority="3" dxfId="3" stopIfTrue="1">
      <formula>AND(COUNTIF($B$206:$B$65536,B1)+COUNTIF($B$1:$B$204,B1)&gt;1,NOT(ISBLANK(B1)))</formula>
    </cfRule>
  </conditionalFormatting>
  <conditionalFormatting sqref="B205">
    <cfRule type="duplicateValues" priority="2" dxfId="3" stopIfTrue="1">
      <formula>AND(COUNTIF($B$205:$B$205,B205)&gt;1,NOT(ISBLANK(B205)))</formula>
    </cfRule>
  </conditionalFormatting>
  <conditionalFormatting sqref="B1:B65536">
    <cfRule type="duplicateValues" priority="1" dxfId="3" stopIfTrue="1">
      <formula>AND(COUNTIF($B:$B,B1)&gt;1,NOT(ISBLANK(B1)))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106"/>
  <sheetViews>
    <sheetView zoomScale="115" zoomScaleNormal="115" zoomScalePageLayoutView="0" workbookViewId="0" topLeftCell="A82">
      <selection activeCell="M4" sqref="M4"/>
    </sheetView>
  </sheetViews>
  <sheetFormatPr defaultColWidth="4.140625" defaultRowHeight="12.75" customHeight="1"/>
  <cols>
    <col min="1" max="1" width="4.28125" style="13" customWidth="1"/>
    <col min="2" max="2" width="3.57421875" style="21" customWidth="1"/>
    <col min="3" max="3" width="18.7109375" style="35" customWidth="1"/>
    <col min="4" max="4" width="4.421875" style="9" customWidth="1"/>
    <col min="5" max="5" width="13.00390625" style="21" customWidth="1"/>
    <col min="6" max="6" width="12.28125" style="21" customWidth="1"/>
    <col min="7" max="7" width="15.140625" style="28" customWidth="1"/>
    <col min="8" max="8" width="6.8515625" style="29" customWidth="1"/>
    <col min="9" max="9" width="4.140625" style="12" customWidth="1"/>
    <col min="10" max="10" width="4.00390625" style="21" customWidth="1"/>
    <col min="11" max="11" width="5.421875" style="45" customWidth="1"/>
    <col min="12" max="12" width="9.140625" style="27" hidden="1" customWidth="1"/>
    <col min="13" max="16" width="9.140625" style="27" customWidth="1"/>
    <col min="17" max="17" width="9.140625" style="27" hidden="1" customWidth="1"/>
    <col min="18" max="231" width="9.140625" style="27" customWidth="1"/>
    <col min="232" max="232" width="3.8515625" style="27" customWidth="1"/>
    <col min="233" max="233" width="4.8515625" style="27" customWidth="1"/>
    <col min="234" max="234" width="26.28125" style="27" customWidth="1"/>
    <col min="235" max="235" width="4.421875" style="27" customWidth="1"/>
    <col min="236" max="236" width="4.57421875" style="27" customWidth="1"/>
    <col min="237" max="237" width="18.57421875" style="27" customWidth="1"/>
    <col min="238" max="238" width="16.57421875" style="27" customWidth="1"/>
    <col min="239" max="240" width="15.7109375" style="27" customWidth="1"/>
    <col min="241" max="16384" width="4.140625" style="27" customWidth="1"/>
  </cols>
  <sheetData>
    <row r="1" spans="1:11" ht="20.25" customHeight="1">
      <c r="A1" s="64" t="s">
        <v>108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8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8" customHeight="1">
      <c r="A3" s="65" t="s">
        <v>16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7.2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s="30" customFormat="1" ht="13.5" customHeight="1">
      <c r="A5" s="55" t="s">
        <v>109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s="28" customFormat="1" ht="7.5" customHeight="1">
      <c r="A6" s="60" t="s">
        <v>15</v>
      </c>
      <c r="B6" s="58" t="s">
        <v>1</v>
      </c>
      <c r="C6" s="58" t="s">
        <v>2</v>
      </c>
      <c r="D6" s="62" t="s">
        <v>3</v>
      </c>
      <c r="E6" s="62" t="s">
        <v>4</v>
      </c>
      <c r="F6" s="62" t="s">
        <v>5</v>
      </c>
      <c r="G6" s="62" t="s">
        <v>6</v>
      </c>
      <c r="H6" s="68" t="s">
        <v>23</v>
      </c>
      <c r="I6" s="56" t="s">
        <v>7</v>
      </c>
      <c r="J6" s="56" t="s">
        <v>8</v>
      </c>
      <c r="K6" s="66" t="s">
        <v>24</v>
      </c>
    </row>
    <row r="7" spans="1:11" s="28" customFormat="1" ht="7.5" customHeight="1">
      <c r="A7" s="61"/>
      <c r="B7" s="59"/>
      <c r="C7" s="59"/>
      <c r="D7" s="63"/>
      <c r="E7" s="63"/>
      <c r="F7" s="63"/>
      <c r="G7" s="63"/>
      <c r="H7" s="63"/>
      <c r="I7" s="57"/>
      <c r="J7" s="57"/>
      <c r="K7" s="67"/>
    </row>
    <row r="8" spans="1:17" s="31" customFormat="1" ht="12.75" customHeight="1">
      <c r="A8" s="33">
        <v>1</v>
      </c>
      <c r="B8" s="46">
        <v>450</v>
      </c>
      <c r="C8" s="47" t="s">
        <v>60</v>
      </c>
      <c r="D8" s="46">
        <v>1991</v>
      </c>
      <c r="E8" s="32" t="s">
        <v>0</v>
      </c>
      <c r="F8" s="32" t="s">
        <v>0</v>
      </c>
      <c r="G8" s="48" t="s">
        <v>54</v>
      </c>
      <c r="H8" s="49" t="s">
        <v>464</v>
      </c>
      <c r="I8" s="50"/>
      <c r="J8" s="32" t="str">
        <f aca="true" t="shared" si="0" ref="J8:J39">IF(AND(D8&gt;=1900,D8&lt;=1948),"Ж70",IF(AND(D8&gt;=1949,D8&lt;=1958),"Ж60",IF(AND(D8&gt;=1959,D8&lt;=1968),"Ж50",IF(AND(D8&gt;=1969,D8&lt;=1978),"Ж40",IF(AND(D8&gt;=1979,D8&lt;=1988),"Ж30",IF(AND(D8&gt;=1989,D8&lt;=1998),"Ж20",L8))))))</f>
        <v>Ж20</v>
      </c>
      <c r="K8" s="44">
        <v>1</v>
      </c>
      <c r="L8" s="21">
        <f aca="true" t="shared" si="1" ref="L8:L39">IF(AND(D8&gt;=1999,D8&lt;=2002),"Ж16",IF(AND(D8&gt;=2003,D8&lt;=2016),"Ж13",""))</f>
      </c>
      <c r="Q8" s="31">
        <v>3728</v>
      </c>
    </row>
    <row r="9" spans="1:17" s="31" customFormat="1" ht="12.75" customHeight="1">
      <c r="A9" s="15">
        <v>2</v>
      </c>
      <c r="B9" s="17">
        <v>412</v>
      </c>
      <c r="C9" s="26" t="s">
        <v>318</v>
      </c>
      <c r="D9" s="17">
        <v>1998</v>
      </c>
      <c r="E9" s="18" t="s">
        <v>0</v>
      </c>
      <c r="F9" s="18" t="s">
        <v>0</v>
      </c>
      <c r="G9" s="18" t="s">
        <v>94</v>
      </c>
      <c r="H9" s="42" t="s">
        <v>479</v>
      </c>
      <c r="I9" s="14"/>
      <c r="J9" s="32" t="str">
        <f t="shared" si="0"/>
        <v>Ж20</v>
      </c>
      <c r="K9" s="44">
        <v>2</v>
      </c>
      <c r="L9" s="21">
        <f t="shared" si="1"/>
      </c>
      <c r="Q9" s="31">
        <v>3984</v>
      </c>
    </row>
    <row r="10" spans="1:17" s="31" customFormat="1" ht="12.75" customHeight="1">
      <c r="A10" s="33">
        <v>3</v>
      </c>
      <c r="B10" s="17">
        <v>388</v>
      </c>
      <c r="C10" s="26" t="s">
        <v>138</v>
      </c>
      <c r="D10" s="17">
        <v>2002</v>
      </c>
      <c r="E10" s="18" t="s">
        <v>0</v>
      </c>
      <c r="F10" s="18" t="s">
        <v>0</v>
      </c>
      <c r="G10" s="18" t="s">
        <v>139</v>
      </c>
      <c r="H10" s="42" t="s">
        <v>489</v>
      </c>
      <c r="I10" s="14"/>
      <c r="J10" s="32" t="str">
        <f t="shared" si="0"/>
        <v>Ж16</v>
      </c>
      <c r="K10" s="44">
        <v>1</v>
      </c>
      <c r="L10" s="21" t="str">
        <f t="shared" si="1"/>
        <v>Ж16</v>
      </c>
      <c r="Q10" s="31">
        <v>4158</v>
      </c>
    </row>
    <row r="11" spans="1:17" s="31" customFormat="1" ht="12.75" customHeight="1">
      <c r="A11" s="15">
        <v>4</v>
      </c>
      <c r="B11" s="17">
        <v>426</v>
      </c>
      <c r="C11" s="26" t="s">
        <v>368</v>
      </c>
      <c r="D11" s="17">
        <v>1977</v>
      </c>
      <c r="E11" s="18" t="s">
        <v>0</v>
      </c>
      <c r="F11" s="18" t="s">
        <v>0</v>
      </c>
      <c r="G11" s="18"/>
      <c r="H11" s="42" t="s">
        <v>496</v>
      </c>
      <c r="I11" s="14"/>
      <c r="J11" s="32" t="str">
        <f t="shared" si="0"/>
        <v>Ж40</v>
      </c>
      <c r="K11" s="44">
        <v>1</v>
      </c>
      <c r="L11" s="21">
        <f t="shared" si="1"/>
      </c>
      <c r="Q11" s="31">
        <v>4284</v>
      </c>
    </row>
    <row r="12" spans="1:17" s="31" customFormat="1" ht="12.75" customHeight="1">
      <c r="A12" s="33">
        <v>5</v>
      </c>
      <c r="B12" s="17">
        <v>394</v>
      </c>
      <c r="C12" s="26" t="s">
        <v>129</v>
      </c>
      <c r="D12" s="17">
        <v>1985</v>
      </c>
      <c r="E12" s="18" t="s">
        <v>0</v>
      </c>
      <c r="F12" s="18" t="s">
        <v>130</v>
      </c>
      <c r="G12" s="18"/>
      <c r="H12" s="42" t="s">
        <v>501</v>
      </c>
      <c r="I12" s="14"/>
      <c r="J12" s="32" t="str">
        <f t="shared" si="0"/>
        <v>Ж30</v>
      </c>
      <c r="K12" s="44">
        <v>1</v>
      </c>
      <c r="L12" s="21">
        <f t="shared" si="1"/>
      </c>
      <c r="Q12" s="31">
        <v>4336</v>
      </c>
    </row>
    <row r="13" spans="1:17" s="31" customFormat="1" ht="12.75" customHeight="1">
      <c r="A13" s="15">
        <v>6</v>
      </c>
      <c r="B13" s="17">
        <v>390</v>
      </c>
      <c r="C13" s="26" t="s">
        <v>81</v>
      </c>
      <c r="D13" s="17">
        <v>1975</v>
      </c>
      <c r="E13" s="4" t="s">
        <v>63</v>
      </c>
      <c r="F13" s="4" t="s">
        <v>135</v>
      </c>
      <c r="G13" s="18" t="s">
        <v>136</v>
      </c>
      <c r="H13" s="42" t="s">
        <v>505</v>
      </c>
      <c r="I13" s="14"/>
      <c r="J13" s="32" t="str">
        <f t="shared" si="0"/>
        <v>Ж40</v>
      </c>
      <c r="K13" s="44">
        <v>2</v>
      </c>
      <c r="L13" s="21">
        <f t="shared" si="1"/>
      </c>
      <c r="Q13" s="31">
        <v>4367</v>
      </c>
    </row>
    <row r="14" spans="1:17" s="31" customFormat="1" ht="12.75" customHeight="1">
      <c r="A14" s="33">
        <v>7</v>
      </c>
      <c r="B14" s="24">
        <v>432</v>
      </c>
      <c r="C14" s="41" t="s">
        <v>418</v>
      </c>
      <c r="D14" s="3">
        <v>2001</v>
      </c>
      <c r="E14" s="4" t="s">
        <v>0</v>
      </c>
      <c r="F14" s="18" t="s">
        <v>0</v>
      </c>
      <c r="G14" s="4" t="s">
        <v>419</v>
      </c>
      <c r="H14" s="43" t="s">
        <v>532</v>
      </c>
      <c r="I14" s="5"/>
      <c r="J14" s="32" t="str">
        <f t="shared" si="0"/>
        <v>Ж16</v>
      </c>
      <c r="K14" s="44">
        <v>2</v>
      </c>
      <c r="L14" s="21" t="str">
        <f t="shared" si="1"/>
        <v>Ж16</v>
      </c>
      <c r="Q14" s="31">
        <v>4490</v>
      </c>
    </row>
    <row r="15" spans="1:17" s="31" customFormat="1" ht="12.75" customHeight="1">
      <c r="A15" s="15">
        <v>8</v>
      </c>
      <c r="B15" s="17">
        <v>354</v>
      </c>
      <c r="C15" s="26" t="s">
        <v>178</v>
      </c>
      <c r="D15" s="17">
        <v>1999</v>
      </c>
      <c r="E15" s="18" t="s">
        <v>0</v>
      </c>
      <c r="F15" s="18" t="s">
        <v>0</v>
      </c>
      <c r="G15" s="18" t="s">
        <v>89</v>
      </c>
      <c r="H15" s="42" t="s">
        <v>534</v>
      </c>
      <c r="I15" s="14"/>
      <c r="J15" s="32" t="str">
        <f t="shared" si="0"/>
        <v>Ж16</v>
      </c>
      <c r="K15" s="44">
        <v>3</v>
      </c>
      <c r="L15" s="21" t="str">
        <f t="shared" si="1"/>
        <v>Ж16</v>
      </c>
      <c r="Q15" s="31">
        <v>4496</v>
      </c>
    </row>
    <row r="16" spans="1:17" s="31" customFormat="1" ht="12.75" customHeight="1">
      <c r="A16" s="33">
        <v>9</v>
      </c>
      <c r="B16" s="17">
        <v>446</v>
      </c>
      <c r="C16" s="26" t="s">
        <v>112</v>
      </c>
      <c r="D16" s="17">
        <v>2002</v>
      </c>
      <c r="E16" s="18" t="s">
        <v>0</v>
      </c>
      <c r="F16" s="18" t="s">
        <v>0</v>
      </c>
      <c r="G16" s="18" t="s">
        <v>38</v>
      </c>
      <c r="H16" s="42" t="s">
        <v>536</v>
      </c>
      <c r="I16" s="14"/>
      <c r="J16" s="32" t="str">
        <f t="shared" si="0"/>
        <v>Ж16</v>
      </c>
      <c r="K16" s="44">
        <v>4</v>
      </c>
      <c r="L16" s="21" t="str">
        <f t="shared" si="1"/>
        <v>Ж16</v>
      </c>
      <c r="Q16" s="31">
        <v>4505</v>
      </c>
    </row>
    <row r="17" spans="1:17" s="31" customFormat="1" ht="12.75" customHeight="1">
      <c r="A17" s="15">
        <v>10</v>
      </c>
      <c r="B17" s="17">
        <v>416</v>
      </c>
      <c r="C17" s="26" t="s">
        <v>343</v>
      </c>
      <c r="D17" s="17">
        <v>1986</v>
      </c>
      <c r="E17" s="18" t="s">
        <v>63</v>
      </c>
      <c r="F17" s="18" t="s">
        <v>320</v>
      </c>
      <c r="G17" s="18" t="s">
        <v>321</v>
      </c>
      <c r="H17" s="42" t="s">
        <v>546</v>
      </c>
      <c r="I17" s="14"/>
      <c r="J17" s="32" t="str">
        <f t="shared" si="0"/>
        <v>Ж30</v>
      </c>
      <c r="K17" s="44">
        <v>2</v>
      </c>
      <c r="L17" s="21">
        <f t="shared" si="1"/>
      </c>
      <c r="Q17" s="31">
        <v>4583</v>
      </c>
    </row>
    <row r="18" spans="1:17" s="31" customFormat="1" ht="12.75" customHeight="1">
      <c r="A18" s="33">
        <v>11</v>
      </c>
      <c r="B18" s="24">
        <v>424</v>
      </c>
      <c r="C18" s="41" t="s">
        <v>366</v>
      </c>
      <c r="D18" s="3">
        <v>1990</v>
      </c>
      <c r="E18" s="18" t="s">
        <v>63</v>
      </c>
      <c r="F18" s="18" t="s">
        <v>278</v>
      </c>
      <c r="G18" s="4"/>
      <c r="H18" s="43" t="s">
        <v>514</v>
      </c>
      <c r="I18" s="5"/>
      <c r="J18" s="32" t="str">
        <f t="shared" si="0"/>
        <v>Ж20</v>
      </c>
      <c r="K18" s="44">
        <v>3</v>
      </c>
      <c r="L18" s="21">
        <f t="shared" si="1"/>
      </c>
      <c r="Q18" s="31">
        <v>4627</v>
      </c>
    </row>
    <row r="19" spans="1:17" s="31" customFormat="1" ht="12.75" customHeight="1">
      <c r="A19" s="15">
        <v>12</v>
      </c>
      <c r="B19" s="24">
        <v>428</v>
      </c>
      <c r="C19" s="41" t="s">
        <v>378</v>
      </c>
      <c r="D19" s="3">
        <v>1996</v>
      </c>
      <c r="E19" s="4" t="s">
        <v>0</v>
      </c>
      <c r="F19" s="4" t="s">
        <v>0</v>
      </c>
      <c r="G19" s="4"/>
      <c r="H19" s="43" t="s">
        <v>520</v>
      </c>
      <c r="I19" s="5"/>
      <c r="J19" s="32" t="str">
        <f t="shared" si="0"/>
        <v>Ж20</v>
      </c>
      <c r="K19" s="44">
        <v>4</v>
      </c>
      <c r="L19" s="21">
        <f t="shared" si="1"/>
      </c>
      <c r="Q19" s="31">
        <v>4677</v>
      </c>
    </row>
    <row r="20" spans="1:17" s="31" customFormat="1" ht="12.75" customHeight="1">
      <c r="A20" s="33">
        <v>13</v>
      </c>
      <c r="B20" s="17">
        <v>389</v>
      </c>
      <c r="C20" s="26" t="s">
        <v>137</v>
      </c>
      <c r="D20" s="17">
        <v>1996</v>
      </c>
      <c r="E20" s="18" t="s">
        <v>0</v>
      </c>
      <c r="F20" s="18" t="s">
        <v>0</v>
      </c>
      <c r="G20" s="18" t="s">
        <v>89</v>
      </c>
      <c r="H20" s="42" t="s">
        <v>522</v>
      </c>
      <c r="I20" s="14"/>
      <c r="J20" s="32" t="str">
        <f t="shared" si="0"/>
        <v>Ж20</v>
      </c>
      <c r="K20" s="44">
        <v>5</v>
      </c>
      <c r="L20" s="21">
        <f t="shared" si="1"/>
      </c>
      <c r="Q20" s="31">
        <v>4738</v>
      </c>
    </row>
    <row r="21" spans="1:17" s="31" customFormat="1" ht="12.75" customHeight="1">
      <c r="A21" s="15">
        <v>14</v>
      </c>
      <c r="B21" s="17">
        <v>361</v>
      </c>
      <c r="C21" s="26" t="s">
        <v>169</v>
      </c>
      <c r="D21" s="17">
        <v>1989</v>
      </c>
      <c r="E21" s="4" t="s">
        <v>63</v>
      </c>
      <c r="F21" s="4" t="s">
        <v>170</v>
      </c>
      <c r="G21" s="18" t="s">
        <v>14</v>
      </c>
      <c r="H21" s="42" t="s">
        <v>523</v>
      </c>
      <c r="I21" s="14"/>
      <c r="J21" s="32" t="str">
        <f t="shared" si="0"/>
        <v>Ж20</v>
      </c>
      <c r="K21" s="44">
        <v>6</v>
      </c>
      <c r="L21" s="21">
        <f t="shared" si="1"/>
      </c>
      <c r="Q21" s="31">
        <v>4741</v>
      </c>
    </row>
    <row r="22" spans="1:17" s="31" customFormat="1" ht="12.75" customHeight="1">
      <c r="A22" s="33">
        <v>15</v>
      </c>
      <c r="B22" s="24">
        <v>413</v>
      </c>
      <c r="C22" s="41" t="s">
        <v>319</v>
      </c>
      <c r="D22" s="3">
        <v>1992</v>
      </c>
      <c r="E22" s="4" t="s">
        <v>63</v>
      </c>
      <c r="F22" s="4" t="s">
        <v>320</v>
      </c>
      <c r="G22" s="4" t="s">
        <v>321</v>
      </c>
      <c r="H22" s="43" t="s">
        <v>714</v>
      </c>
      <c r="I22" s="5"/>
      <c r="J22" s="32" t="str">
        <f t="shared" si="0"/>
        <v>Ж20</v>
      </c>
      <c r="K22" s="44">
        <v>7</v>
      </c>
      <c r="L22" s="21">
        <f t="shared" si="1"/>
      </c>
      <c r="Q22" s="31">
        <v>4768</v>
      </c>
    </row>
    <row r="23" spans="1:17" s="31" customFormat="1" ht="12.75" customHeight="1">
      <c r="A23" s="15">
        <v>16</v>
      </c>
      <c r="B23" s="17">
        <v>408</v>
      </c>
      <c r="C23" s="26" t="s">
        <v>115</v>
      </c>
      <c r="D23" s="17">
        <v>1985</v>
      </c>
      <c r="E23" s="4" t="s">
        <v>0</v>
      </c>
      <c r="F23" s="4" t="s">
        <v>0</v>
      </c>
      <c r="G23" s="18" t="s">
        <v>116</v>
      </c>
      <c r="H23" s="42" t="s">
        <v>557</v>
      </c>
      <c r="I23" s="14"/>
      <c r="J23" s="32" t="str">
        <f t="shared" si="0"/>
        <v>Ж30</v>
      </c>
      <c r="K23" s="44">
        <v>3</v>
      </c>
      <c r="L23" s="21">
        <f t="shared" si="1"/>
      </c>
      <c r="Q23" s="31">
        <v>4844</v>
      </c>
    </row>
    <row r="24" spans="1:17" s="31" customFormat="1" ht="12.75" customHeight="1">
      <c r="A24" s="33">
        <v>17</v>
      </c>
      <c r="B24" s="24">
        <v>372</v>
      </c>
      <c r="C24" s="41" t="s">
        <v>157</v>
      </c>
      <c r="D24" s="3">
        <v>1981</v>
      </c>
      <c r="E24" s="4" t="s">
        <v>0</v>
      </c>
      <c r="F24" s="4" t="s">
        <v>0</v>
      </c>
      <c r="G24" s="4" t="s">
        <v>49</v>
      </c>
      <c r="H24" s="43" t="s">
        <v>559</v>
      </c>
      <c r="I24" s="5"/>
      <c r="J24" s="32" t="str">
        <f t="shared" si="0"/>
        <v>Ж30</v>
      </c>
      <c r="K24" s="44">
        <v>4</v>
      </c>
      <c r="L24" s="21">
        <f t="shared" si="1"/>
      </c>
      <c r="Q24" s="31">
        <v>4878</v>
      </c>
    </row>
    <row r="25" spans="1:17" s="31" customFormat="1" ht="12.75" customHeight="1">
      <c r="A25" s="15">
        <v>18</v>
      </c>
      <c r="B25" s="17">
        <v>373</v>
      </c>
      <c r="C25" s="26" t="s">
        <v>156</v>
      </c>
      <c r="D25" s="17">
        <v>1984</v>
      </c>
      <c r="E25" s="18" t="s">
        <v>0</v>
      </c>
      <c r="F25" s="18" t="s">
        <v>0</v>
      </c>
      <c r="G25" s="18" t="s">
        <v>49</v>
      </c>
      <c r="H25" s="42" t="s">
        <v>559</v>
      </c>
      <c r="I25" s="14"/>
      <c r="J25" s="32" t="str">
        <f t="shared" si="0"/>
        <v>Ж30</v>
      </c>
      <c r="K25" s="44">
        <v>5</v>
      </c>
      <c r="L25" s="21">
        <f t="shared" si="1"/>
      </c>
      <c r="Q25" s="31">
        <v>4878</v>
      </c>
    </row>
    <row r="26" spans="1:17" s="31" customFormat="1" ht="12.75" customHeight="1">
      <c r="A26" s="33">
        <v>19</v>
      </c>
      <c r="B26" s="24">
        <v>363</v>
      </c>
      <c r="C26" s="41" t="s">
        <v>37</v>
      </c>
      <c r="D26" s="3">
        <v>1981</v>
      </c>
      <c r="E26" s="4" t="s">
        <v>0</v>
      </c>
      <c r="F26" s="4" t="s">
        <v>0</v>
      </c>
      <c r="G26" s="4" t="s">
        <v>309</v>
      </c>
      <c r="H26" s="43" t="s">
        <v>564</v>
      </c>
      <c r="I26" s="5"/>
      <c r="J26" s="32" t="str">
        <f t="shared" si="0"/>
        <v>Ж30</v>
      </c>
      <c r="K26" s="44">
        <v>6</v>
      </c>
      <c r="L26" s="21">
        <f t="shared" si="1"/>
      </c>
      <c r="Q26" s="31">
        <v>4935</v>
      </c>
    </row>
    <row r="27" spans="1:17" s="31" customFormat="1" ht="12.75" customHeight="1">
      <c r="A27" s="15">
        <v>20</v>
      </c>
      <c r="B27" s="24">
        <v>398</v>
      </c>
      <c r="C27" s="41" t="s">
        <v>125</v>
      </c>
      <c r="D27" s="3">
        <v>2001</v>
      </c>
      <c r="E27" s="4" t="s">
        <v>0</v>
      </c>
      <c r="F27" s="4" t="s">
        <v>0</v>
      </c>
      <c r="G27" s="4" t="s">
        <v>116</v>
      </c>
      <c r="H27" s="43" t="s">
        <v>571</v>
      </c>
      <c r="I27" s="5"/>
      <c r="J27" s="32" t="str">
        <f t="shared" si="0"/>
        <v>Ж16</v>
      </c>
      <c r="K27" s="44">
        <v>5</v>
      </c>
      <c r="L27" s="21" t="str">
        <f t="shared" si="1"/>
        <v>Ж16</v>
      </c>
      <c r="Q27" s="31">
        <v>5006</v>
      </c>
    </row>
    <row r="28" spans="1:17" s="31" customFormat="1" ht="12.75" customHeight="1">
      <c r="A28" s="33">
        <v>21</v>
      </c>
      <c r="B28" s="24">
        <v>421</v>
      </c>
      <c r="C28" s="41" t="s">
        <v>374</v>
      </c>
      <c r="D28" s="3">
        <v>2004</v>
      </c>
      <c r="E28" s="4" t="s">
        <v>63</v>
      </c>
      <c r="F28" s="4" t="s">
        <v>375</v>
      </c>
      <c r="G28" s="4"/>
      <c r="H28" s="43" t="s">
        <v>577</v>
      </c>
      <c r="I28" s="5"/>
      <c r="J28" s="32" t="str">
        <f t="shared" si="0"/>
        <v>Ж13</v>
      </c>
      <c r="K28" s="44">
        <v>1</v>
      </c>
      <c r="L28" s="21" t="str">
        <f t="shared" si="1"/>
        <v>Ж13</v>
      </c>
      <c r="Q28" s="31">
        <v>5060</v>
      </c>
    </row>
    <row r="29" spans="1:17" s="31" customFormat="1" ht="12.75" customHeight="1">
      <c r="A29" s="15">
        <v>22</v>
      </c>
      <c r="B29" s="24">
        <v>396</v>
      </c>
      <c r="C29" s="41" t="s">
        <v>128</v>
      </c>
      <c r="D29" s="3">
        <v>1990</v>
      </c>
      <c r="E29" s="4" t="s">
        <v>0</v>
      </c>
      <c r="F29" s="4" t="s">
        <v>0</v>
      </c>
      <c r="G29" s="4" t="s">
        <v>127</v>
      </c>
      <c r="H29" s="43" t="s">
        <v>581</v>
      </c>
      <c r="I29" s="5"/>
      <c r="J29" s="32" t="str">
        <f t="shared" si="0"/>
        <v>Ж20</v>
      </c>
      <c r="K29" s="44">
        <v>8</v>
      </c>
      <c r="L29" s="21">
        <f t="shared" si="1"/>
      </c>
      <c r="Q29" s="31">
        <v>5091</v>
      </c>
    </row>
    <row r="30" spans="1:17" s="31" customFormat="1" ht="12.75" customHeight="1">
      <c r="A30" s="33">
        <v>23</v>
      </c>
      <c r="B30" s="17">
        <v>395</v>
      </c>
      <c r="C30" s="26" t="s">
        <v>59</v>
      </c>
      <c r="D30" s="17">
        <v>1980</v>
      </c>
      <c r="E30" s="18" t="s">
        <v>0</v>
      </c>
      <c r="F30" s="18" t="s">
        <v>0</v>
      </c>
      <c r="G30" s="18" t="s">
        <v>36</v>
      </c>
      <c r="H30" s="42" t="s">
        <v>582</v>
      </c>
      <c r="I30" s="14"/>
      <c r="J30" s="32" t="str">
        <f t="shared" si="0"/>
        <v>Ж30</v>
      </c>
      <c r="K30" s="44">
        <v>7</v>
      </c>
      <c r="L30" s="21">
        <f t="shared" si="1"/>
      </c>
      <c r="Q30" s="31">
        <v>5101</v>
      </c>
    </row>
    <row r="31" spans="1:17" s="31" customFormat="1" ht="12.75" customHeight="1">
      <c r="A31" s="15">
        <v>24</v>
      </c>
      <c r="B31" s="17">
        <v>399</v>
      </c>
      <c r="C31" s="26" t="s">
        <v>124</v>
      </c>
      <c r="D31" s="17">
        <v>2002</v>
      </c>
      <c r="E31" s="18" t="s">
        <v>0</v>
      </c>
      <c r="F31" s="18" t="s">
        <v>0</v>
      </c>
      <c r="G31" s="18" t="s">
        <v>116</v>
      </c>
      <c r="H31" s="42" t="s">
        <v>584</v>
      </c>
      <c r="I31" s="14"/>
      <c r="J31" s="32" t="str">
        <f t="shared" si="0"/>
        <v>Ж16</v>
      </c>
      <c r="K31" s="44">
        <v>6</v>
      </c>
      <c r="L31" s="21" t="str">
        <f t="shared" si="1"/>
        <v>Ж16</v>
      </c>
      <c r="Q31" s="31">
        <v>5116</v>
      </c>
    </row>
    <row r="32" spans="1:17" s="31" customFormat="1" ht="12.75" customHeight="1">
      <c r="A32" s="33">
        <v>25</v>
      </c>
      <c r="B32" s="24">
        <v>362</v>
      </c>
      <c r="C32" s="41" t="s">
        <v>58</v>
      </c>
      <c r="D32" s="3">
        <v>1989</v>
      </c>
      <c r="E32" s="4" t="s">
        <v>63</v>
      </c>
      <c r="F32" s="4" t="s">
        <v>12</v>
      </c>
      <c r="G32" s="4"/>
      <c r="H32" s="43" t="s">
        <v>591</v>
      </c>
      <c r="I32" s="5"/>
      <c r="J32" s="32" t="str">
        <f t="shared" si="0"/>
        <v>Ж20</v>
      </c>
      <c r="K32" s="44">
        <v>9</v>
      </c>
      <c r="L32" s="21">
        <f t="shared" si="1"/>
      </c>
      <c r="Q32" s="31">
        <v>5160</v>
      </c>
    </row>
    <row r="33" spans="1:17" s="31" customFormat="1" ht="12.75" customHeight="1">
      <c r="A33" s="15">
        <v>26</v>
      </c>
      <c r="B33" s="17">
        <v>406</v>
      </c>
      <c r="C33" s="26" t="s">
        <v>733</v>
      </c>
      <c r="D33" s="17">
        <v>2004</v>
      </c>
      <c r="E33" s="18" t="s">
        <v>0</v>
      </c>
      <c r="F33" s="18" t="s">
        <v>0</v>
      </c>
      <c r="G33" s="18" t="s">
        <v>116</v>
      </c>
      <c r="H33" s="42" t="s">
        <v>592</v>
      </c>
      <c r="I33" s="14"/>
      <c r="J33" s="32" t="str">
        <f t="shared" si="0"/>
        <v>Ж13</v>
      </c>
      <c r="K33" s="44">
        <v>2</v>
      </c>
      <c r="L33" s="21" t="str">
        <f t="shared" si="1"/>
        <v>Ж13</v>
      </c>
      <c r="Q33" s="31">
        <v>5161</v>
      </c>
    </row>
    <row r="34" spans="1:17" s="31" customFormat="1" ht="12.75" customHeight="1">
      <c r="A34" s="33">
        <v>27</v>
      </c>
      <c r="B34" s="24">
        <v>436</v>
      </c>
      <c r="C34" s="41" t="s">
        <v>442</v>
      </c>
      <c r="D34" s="3">
        <v>1980</v>
      </c>
      <c r="E34" s="4" t="s">
        <v>0</v>
      </c>
      <c r="F34" s="4" t="s">
        <v>0</v>
      </c>
      <c r="G34" s="4" t="s">
        <v>443</v>
      </c>
      <c r="H34" s="43" t="s">
        <v>602</v>
      </c>
      <c r="I34" s="5"/>
      <c r="J34" s="32" t="str">
        <f t="shared" si="0"/>
        <v>Ж30</v>
      </c>
      <c r="K34" s="44">
        <v>8</v>
      </c>
      <c r="L34" s="21">
        <f t="shared" si="1"/>
      </c>
      <c r="Q34" s="31">
        <v>5163</v>
      </c>
    </row>
    <row r="35" spans="1:17" s="31" customFormat="1" ht="12.75" customHeight="1">
      <c r="A35" s="15">
        <v>28</v>
      </c>
      <c r="B35" s="17">
        <v>366</v>
      </c>
      <c r="C35" s="26" t="s">
        <v>90</v>
      </c>
      <c r="D35" s="17">
        <v>1991</v>
      </c>
      <c r="E35" s="18" t="s">
        <v>63</v>
      </c>
      <c r="F35" s="18" t="s">
        <v>13</v>
      </c>
      <c r="G35" s="18" t="s">
        <v>164</v>
      </c>
      <c r="H35" s="42" t="s">
        <v>594</v>
      </c>
      <c r="I35" s="14"/>
      <c r="J35" s="32" t="str">
        <f t="shared" si="0"/>
        <v>Ж20</v>
      </c>
      <c r="K35" s="44">
        <v>10</v>
      </c>
      <c r="L35" s="21">
        <f t="shared" si="1"/>
      </c>
      <c r="Q35" s="31">
        <v>5180</v>
      </c>
    </row>
    <row r="36" spans="1:17" s="31" customFormat="1" ht="12.75" customHeight="1">
      <c r="A36" s="33">
        <v>29</v>
      </c>
      <c r="B36" s="17">
        <v>447</v>
      </c>
      <c r="C36" s="26" t="s">
        <v>110</v>
      </c>
      <c r="D36" s="17">
        <v>1993</v>
      </c>
      <c r="E36" s="18" t="s">
        <v>0</v>
      </c>
      <c r="F36" s="18" t="s">
        <v>0</v>
      </c>
      <c r="G36" s="18" t="s">
        <v>111</v>
      </c>
      <c r="H36" s="42" t="s">
        <v>605</v>
      </c>
      <c r="I36" s="14"/>
      <c r="J36" s="32" t="str">
        <f t="shared" si="0"/>
        <v>Ж20</v>
      </c>
      <c r="K36" s="44">
        <v>11</v>
      </c>
      <c r="L36" s="21">
        <f t="shared" si="1"/>
      </c>
      <c r="Q36" s="31">
        <v>5256</v>
      </c>
    </row>
    <row r="37" spans="1:17" s="31" customFormat="1" ht="12.75" customHeight="1">
      <c r="A37" s="15">
        <v>30</v>
      </c>
      <c r="B37" s="24">
        <v>374</v>
      </c>
      <c r="C37" s="41" t="s">
        <v>57</v>
      </c>
      <c r="D37" s="3">
        <v>1976</v>
      </c>
      <c r="E37" s="4" t="s">
        <v>0</v>
      </c>
      <c r="F37" s="4" t="s">
        <v>0</v>
      </c>
      <c r="G37" s="4"/>
      <c r="H37" s="43" t="s">
        <v>608</v>
      </c>
      <c r="I37" s="5"/>
      <c r="J37" s="32" t="str">
        <f t="shared" si="0"/>
        <v>Ж40</v>
      </c>
      <c r="K37" s="44">
        <v>3</v>
      </c>
      <c r="L37" s="21">
        <f t="shared" si="1"/>
      </c>
      <c r="Q37" s="31">
        <v>5271</v>
      </c>
    </row>
    <row r="38" spans="1:17" s="31" customFormat="1" ht="12.75" customHeight="1">
      <c r="A38" s="33">
        <v>31</v>
      </c>
      <c r="B38" s="24">
        <v>360</v>
      </c>
      <c r="C38" s="41" t="s">
        <v>171</v>
      </c>
      <c r="D38" s="3">
        <v>1985</v>
      </c>
      <c r="E38" s="4" t="s">
        <v>0</v>
      </c>
      <c r="F38" s="4" t="s">
        <v>0</v>
      </c>
      <c r="G38" s="4" t="s">
        <v>172</v>
      </c>
      <c r="H38" s="43" t="s">
        <v>612</v>
      </c>
      <c r="I38" s="5"/>
      <c r="J38" s="32" t="str">
        <f t="shared" si="0"/>
        <v>Ж30</v>
      </c>
      <c r="K38" s="44">
        <v>9</v>
      </c>
      <c r="L38" s="21">
        <f t="shared" si="1"/>
      </c>
      <c r="Q38" s="31">
        <v>5330</v>
      </c>
    </row>
    <row r="39" spans="1:17" s="31" customFormat="1" ht="12.75" customHeight="1">
      <c r="A39" s="15">
        <v>32</v>
      </c>
      <c r="B39" s="24">
        <v>400</v>
      </c>
      <c r="C39" s="41" t="s">
        <v>123</v>
      </c>
      <c r="D39" s="3">
        <v>2003</v>
      </c>
      <c r="E39" s="4" t="s">
        <v>0</v>
      </c>
      <c r="F39" s="4" t="s">
        <v>0</v>
      </c>
      <c r="G39" s="4" t="s">
        <v>116</v>
      </c>
      <c r="H39" s="43" t="s">
        <v>614</v>
      </c>
      <c r="I39" s="5"/>
      <c r="J39" s="32" t="str">
        <f t="shared" si="0"/>
        <v>Ж13</v>
      </c>
      <c r="K39" s="44">
        <v>3</v>
      </c>
      <c r="L39" s="21" t="str">
        <f t="shared" si="1"/>
        <v>Ж13</v>
      </c>
      <c r="Q39" s="31">
        <v>5360</v>
      </c>
    </row>
    <row r="40" spans="1:17" s="31" customFormat="1" ht="12.75" customHeight="1">
      <c r="A40" s="33">
        <v>33</v>
      </c>
      <c r="B40" s="24">
        <v>437</v>
      </c>
      <c r="C40" s="41" t="s">
        <v>444</v>
      </c>
      <c r="D40" s="3">
        <v>2002</v>
      </c>
      <c r="E40" s="4" t="s">
        <v>0</v>
      </c>
      <c r="F40" s="4" t="s">
        <v>0</v>
      </c>
      <c r="G40" s="4" t="s">
        <v>445</v>
      </c>
      <c r="H40" s="43" t="s">
        <v>616</v>
      </c>
      <c r="I40" s="5"/>
      <c r="J40" s="32" t="str">
        <f aca="true" t="shared" si="2" ref="J40:J71">IF(AND(D40&gt;=1900,D40&lt;=1948),"Ж70",IF(AND(D40&gt;=1949,D40&lt;=1958),"Ж60",IF(AND(D40&gt;=1959,D40&lt;=1968),"Ж50",IF(AND(D40&gt;=1969,D40&lt;=1978),"Ж40",IF(AND(D40&gt;=1979,D40&lt;=1988),"Ж30",IF(AND(D40&gt;=1989,D40&lt;=1998),"Ж20",L40))))))</f>
        <v>Ж16</v>
      </c>
      <c r="K40" s="44">
        <v>7</v>
      </c>
      <c r="L40" s="21" t="str">
        <f aca="true" t="shared" si="3" ref="L40:L71">IF(AND(D40&gt;=1999,D40&lt;=2002),"Ж16",IF(AND(D40&gt;=2003,D40&lt;=2016),"Ж13",""))</f>
        <v>Ж16</v>
      </c>
      <c r="Q40" s="31">
        <v>5410</v>
      </c>
    </row>
    <row r="41" spans="1:17" s="31" customFormat="1" ht="12.75" customHeight="1">
      <c r="A41" s="15">
        <v>34</v>
      </c>
      <c r="B41" s="24">
        <v>409</v>
      </c>
      <c r="C41" s="41" t="s">
        <v>52</v>
      </c>
      <c r="D41" s="3">
        <v>2003</v>
      </c>
      <c r="E41" s="4" t="s">
        <v>0</v>
      </c>
      <c r="F41" s="4" t="s">
        <v>0</v>
      </c>
      <c r="G41" s="4" t="s">
        <v>53</v>
      </c>
      <c r="H41" s="43" t="s">
        <v>617</v>
      </c>
      <c r="I41" s="5"/>
      <c r="J41" s="32" t="str">
        <f t="shared" si="2"/>
        <v>Ж13</v>
      </c>
      <c r="K41" s="44">
        <v>4</v>
      </c>
      <c r="L41" s="21" t="str">
        <f t="shared" si="3"/>
        <v>Ж13</v>
      </c>
      <c r="Q41" s="31">
        <v>5411</v>
      </c>
    </row>
    <row r="42" spans="1:17" s="31" customFormat="1" ht="12.75" customHeight="1">
      <c r="A42" s="33">
        <v>35</v>
      </c>
      <c r="B42" s="24">
        <v>417</v>
      </c>
      <c r="C42" s="41" t="s">
        <v>324</v>
      </c>
      <c r="D42" s="3">
        <v>1982</v>
      </c>
      <c r="E42" s="4" t="s">
        <v>63</v>
      </c>
      <c r="F42" s="4" t="s">
        <v>320</v>
      </c>
      <c r="G42" s="4" t="s">
        <v>321</v>
      </c>
      <c r="H42" s="43" t="s">
        <v>618</v>
      </c>
      <c r="I42" s="5"/>
      <c r="J42" s="32" t="str">
        <f t="shared" si="2"/>
        <v>Ж30</v>
      </c>
      <c r="K42" s="44">
        <v>10</v>
      </c>
      <c r="L42" s="21">
        <f t="shared" si="3"/>
      </c>
      <c r="Q42" s="31">
        <v>5431</v>
      </c>
    </row>
    <row r="43" spans="1:17" s="31" customFormat="1" ht="12.75" customHeight="1">
      <c r="A43" s="15">
        <v>36</v>
      </c>
      <c r="B43" s="17">
        <v>351</v>
      </c>
      <c r="C43" s="26" t="s">
        <v>39</v>
      </c>
      <c r="D43" s="17">
        <v>1963</v>
      </c>
      <c r="E43" s="4" t="s">
        <v>0</v>
      </c>
      <c r="F43" s="18" t="s">
        <v>0</v>
      </c>
      <c r="G43" s="18" t="s">
        <v>14</v>
      </c>
      <c r="H43" s="42" t="s">
        <v>622</v>
      </c>
      <c r="I43" s="14"/>
      <c r="J43" s="32" t="str">
        <f t="shared" si="2"/>
        <v>Ж50</v>
      </c>
      <c r="K43" s="44">
        <v>1</v>
      </c>
      <c r="L43" s="21">
        <f t="shared" si="3"/>
      </c>
      <c r="Q43" s="31">
        <v>5484</v>
      </c>
    </row>
    <row r="44" spans="1:17" s="31" customFormat="1" ht="12.75" customHeight="1">
      <c r="A44" s="33">
        <v>37</v>
      </c>
      <c r="B44" s="17">
        <v>415</v>
      </c>
      <c r="C44" s="26" t="s">
        <v>323</v>
      </c>
      <c r="D44" s="17">
        <v>1996</v>
      </c>
      <c r="E44" s="18" t="s">
        <v>63</v>
      </c>
      <c r="F44" s="18" t="s">
        <v>320</v>
      </c>
      <c r="G44" s="18" t="s">
        <v>321</v>
      </c>
      <c r="H44" s="42" t="s">
        <v>623</v>
      </c>
      <c r="I44" s="14"/>
      <c r="J44" s="32" t="str">
        <f t="shared" si="2"/>
        <v>Ж20</v>
      </c>
      <c r="K44" s="44">
        <v>12</v>
      </c>
      <c r="L44" s="21">
        <f t="shared" si="3"/>
      </c>
      <c r="Q44" s="31">
        <v>5485</v>
      </c>
    </row>
    <row r="45" spans="1:17" s="31" customFormat="1" ht="12.75" customHeight="1">
      <c r="A45" s="15">
        <v>38</v>
      </c>
      <c r="B45" s="24">
        <v>381</v>
      </c>
      <c r="C45" s="41" t="s">
        <v>148</v>
      </c>
      <c r="D45" s="3">
        <v>2002</v>
      </c>
      <c r="E45" s="4" t="s">
        <v>0</v>
      </c>
      <c r="F45" s="4" t="s">
        <v>149</v>
      </c>
      <c r="G45" s="4" t="s">
        <v>152</v>
      </c>
      <c r="H45" s="43" t="s">
        <v>624</v>
      </c>
      <c r="I45" s="5"/>
      <c r="J45" s="32" t="str">
        <f t="shared" si="2"/>
        <v>Ж16</v>
      </c>
      <c r="K45" s="44">
        <v>8</v>
      </c>
      <c r="L45" s="21" t="str">
        <f t="shared" si="3"/>
        <v>Ж16</v>
      </c>
      <c r="Q45" s="31">
        <v>5499</v>
      </c>
    </row>
    <row r="46" spans="1:17" s="31" customFormat="1" ht="12.75" customHeight="1">
      <c r="A46" s="33">
        <v>39</v>
      </c>
      <c r="B46" s="17">
        <v>380</v>
      </c>
      <c r="C46" s="26" t="s">
        <v>150</v>
      </c>
      <c r="D46" s="17">
        <v>2002</v>
      </c>
      <c r="E46" s="18" t="s">
        <v>0</v>
      </c>
      <c r="F46" s="18" t="s">
        <v>149</v>
      </c>
      <c r="G46" s="4" t="s">
        <v>152</v>
      </c>
      <c r="H46" s="42" t="s">
        <v>625</v>
      </c>
      <c r="I46" s="14"/>
      <c r="J46" s="32" t="str">
        <f t="shared" si="2"/>
        <v>Ж16</v>
      </c>
      <c r="K46" s="44">
        <v>9</v>
      </c>
      <c r="L46" s="21" t="str">
        <f t="shared" si="3"/>
        <v>Ж16</v>
      </c>
      <c r="Q46" s="31">
        <v>5500</v>
      </c>
    </row>
    <row r="47" spans="1:17" s="31" customFormat="1" ht="12.75" customHeight="1">
      <c r="A47" s="15">
        <v>40</v>
      </c>
      <c r="B47" s="17">
        <v>364</v>
      </c>
      <c r="C47" s="26" t="s">
        <v>168</v>
      </c>
      <c r="D47" s="17">
        <v>1987</v>
      </c>
      <c r="E47" s="18" t="s">
        <v>0</v>
      </c>
      <c r="F47" s="18" t="s">
        <v>149</v>
      </c>
      <c r="G47" s="18" t="s">
        <v>167</v>
      </c>
      <c r="H47" s="42" t="s">
        <v>629</v>
      </c>
      <c r="I47" s="14"/>
      <c r="J47" s="32" t="str">
        <f t="shared" si="2"/>
        <v>Ж30</v>
      </c>
      <c r="K47" s="44">
        <v>11</v>
      </c>
      <c r="L47" s="21">
        <f t="shared" si="3"/>
      </c>
      <c r="Q47" s="31">
        <v>5530</v>
      </c>
    </row>
    <row r="48" spans="1:17" s="31" customFormat="1" ht="12.75" customHeight="1">
      <c r="A48" s="33">
        <v>41</v>
      </c>
      <c r="B48" s="24">
        <v>375</v>
      </c>
      <c r="C48" s="41" t="s">
        <v>56</v>
      </c>
      <c r="D48" s="3">
        <v>1985</v>
      </c>
      <c r="E48" s="4" t="s">
        <v>0</v>
      </c>
      <c r="F48" s="4" t="s">
        <v>0</v>
      </c>
      <c r="G48" s="4" t="s">
        <v>49</v>
      </c>
      <c r="H48" s="43" t="s">
        <v>630</v>
      </c>
      <c r="I48" s="5"/>
      <c r="J48" s="32" t="str">
        <f t="shared" si="2"/>
        <v>Ж30</v>
      </c>
      <c r="K48" s="44">
        <v>12</v>
      </c>
      <c r="L48" s="21">
        <f t="shared" si="3"/>
      </c>
      <c r="Q48" s="31">
        <v>5546</v>
      </c>
    </row>
    <row r="49" spans="1:17" s="31" customFormat="1" ht="12.75" customHeight="1">
      <c r="A49" s="15">
        <v>42</v>
      </c>
      <c r="B49" s="17">
        <v>393</v>
      </c>
      <c r="C49" s="26" t="s">
        <v>131</v>
      </c>
      <c r="D49" s="17">
        <v>1986</v>
      </c>
      <c r="E49" s="18" t="s">
        <v>63</v>
      </c>
      <c r="F49" s="18" t="s">
        <v>13</v>
      </c>
      <c r="G49" s="18" t="s">
        <v>132</v>
      </c>
      <c r="H49" s="42" t="s">
        <v>633</v>
      </c>
      <c r="I49" s="14"/>
      <c r="J49" s="32" t="str">
        <f t="shared" si="2"/>
        <v>Ж30</v>
      </c>
      <c r="K49" s="44">
        <v>13</v>
      </c>
      <c r="L49" s="21">
        <f t="shared" si="3"/>
      </c>
      <c r="Q49" s="31">
        <v>5584</v>
      </c>
    </row>
    <row r="50" spans="1:17" s="31" customFormat="1" ht="12.75" customHeight="1">
      <c r="A50" s="33">
        <v>43</v>
      </c>
      <c r="B50" s="17">
        <v>368</v>
      </c>
      <c r="C50" s="26" t="s">
        <v>160</v>
      </c>
      <c r="D50" s="17">
        <v>2003</v>
      </c>
      <c r="E50" s="18" t="s">
        <v>0</v>
      </c>
      <c r="F50" s="18" t="s">
        <v>0</v>
      </c>
      <c r="G50" s="18" t="s">
        <v>161</v>
      </c>
      <c r="H50" s="42" t="s">
        <v>636</v>
      </c>
      <c r="I50" s="14"/>
      <c r="J50" s="32" t="str">
        <f t="shared" si="2"/>
        <v>Ж13</v>
      </c>
      <c r="K50" s="44">
        <v>5</v>
      </c>
      <c r="L50" s="21" t="str">
        <f t="shared" si="3"/>
        <v>Ж13</v>
      </c>
      <c r="Q50" s="31">
        <v>5644</v>
      </c>
    </row>
    <row r="51" spans="1:17" s="31" customFormat="1" ht="12.75" customHeight="1">
      <c r="A51" s="15">
        <v>44</v>
      </c>
      <c r="B51" s="24">
        <v>358</v>
      </c>
      <c r="C51" s="41" t="s">
        <v>50</v>
      </c>
      <c r="D51" s="3">
        <v>1962</v>
      </c>
      <c r="E51" s="4" t="s">
        <v>0</v>
      </c>
      <c r="F51" s="4" t="s">
        <v>0</v>
      </c>
      <c r="G51" s="4" t="s">
        <v>51</v>
      </c>
      <c r="H51" s="43" t="s">
        <v>638</v>
      </c>
      <c r="I51" s="5"/>
      <c r="J51" s="32" t="str">
        <f t="shared" si="2"/>
        <v>Ж50</v>
      </c>
      <c r="K51" s="44">
        <v>2</v>
      </c>
      <c r="L51" s="21">
        <f t="shared" si="3"/>
      </c>
      <c r="Q51" s="31">
        <v>5675</v>
      </c>
    </row>
    <row r="52" spans="1:17" s="31" customFormat="1" ht="12.75" customHeight="1">
      <c r="A52" s="33">
        <v>45</v>
      </c>
      <c r="B52" s="17">
        <v>449</v>
      </c>
      <c r="C52" s="26" t="s">
        <v>181</v>
      </c>
      <c r="D52" s="17">
        <v>1956</v>
      </c>
      <c r="E52" s="18" t="s">
        <v>0</v>
      </c>
      <c r="F52" s="18" t="s">
        <v>154</v>
      </c>
      <c r="G52" s="18"/>
      <c r="H52" s="42" t="s">
        <v>641</v>
      </c>
      <c r="I52" s="14"/>
      <c r="J52" s="32" t="str">
        <f t="shared" si="2"/>
        <v>Ж60</v>
      </c>
      <c r="K52" s="44">
        <v>1</v>
      </c>
      <c r="L52" s="21">
        <f t="shared" si="3"/>
      </c>
      <c r="Q52" s="31">
        <v>5756</v>
      </c>
    </row>
    <row r="53" spans="1:17" s="31" customFormat="1" ht="12.75" customHeight="1">
      <c r="A53" s="15">
        <v>46</v>
      </c>
      <c r="B53" s="24">
        <v>401</v>
      </c>
      <c r="C53" s="41" t="s">
        <v>122</v>
      </c>
      <c r="D53" s="3">
        <v>2003</v>
      </c>
      <c r="E53" s="4" t="s">
        <v>0</v>
      </c>
      <c r="F53" s="4" t="s">
        <v>0</v>
      </c>
      <c r="G53" s="4" t="s">
        <v>116</v>
      </c>
      <c r="H53" s="43" t="s">
        <v>643</v>
      </c>
      <c r="I53" s="5"/>
      <c r="J53" s="32" t="str">
        <f t="shared" si="2"/>
        <v>Ж13</v>
      </c>
      <c r="K53" s="44">
        <v>6</v>
      </c>
      <c r="L53" s="21" t="str">
        <f t="shared" si="3"/>
        <v>Ж13</v>
      </c>
      <c r="Q53" s="31">
        <v>5772</v>
      </c>
    </row>
    <row r="54" spans="1:17" s="31" customFormat="1" ht="12.75" customHeight="1">
      <c r="A54" s="33">
        <v>47</v>
      </c>
      <c r="B54" s="24">
        <v>365</v>
      </c>
      <c r="C54" s="41" t="s">
        <v>165</v>
      </c>
      <c r="D54" s="3">
        <v>1977</v>
      </c>
      <c r="E54" s="4" t="s">
        <v>63</v>
      </c>
      <c r="F54" s="4" t="s">
        <v>166</v>
      </c>
      <c r="G54" s="4" t="s">
        <v>167</v>
      </c>
      <c r="H54" s="43" t="s">
        <v>644</v>
      </c>
      <c r="I54" s="5"/>
      <c r="J54" s="32" t="str">
        <f t="shared" si="2"/>
        <v>Ж40</v>
      </c>
      <c r="K54" s="44">
        <v>4</v>
      </c>
      <c r="L54" s="21">
        <f t="shared" si="3"/>
      </c>
      <c r="Q54" s="31">
        <v>5775</v>
      </c>
    </row>
    <row r="55" spans="1:17" s="31" customFormat="1" ht="12.75" customHeight="1">
      <c r="A55" s="15">
        <v>48</v>
      </c>
      <c r="B55" s="17">
        <v>404</v>
      </c>
      <c r="C55" s="26" t="s">
        <v>119</v>
      </c>
      <c r="D55" s="17">
        <v>2004</v>
      </c>
      <c r="E55" s="18" t="s">
        <v>0</v>
      </c>
      <c r="F55" s="18" t="s">
        <v>0</v>
      </c>
      <c r="G55" s="18" t="s">
        <v>116</v>
      </c>
      <c r="H55" s="42" t="s">
        <v>647</v>
      </c>
      <c r="I55" s="14"/>
      <c r="J55" s="32" t="str">
        <f t="shared" si="2"/>
        <v>Ж13</v>
      </c>
      <c r="K55" s="44">
        <v>7</v>
      </c>
      <c r="L55" s="21" t="str">
        <f t="shared" si="3"/>
        <v>Ж13</v>
      </c>
      <c r="Q55" s="31">
        <v>5793</v>
      </c>
    </row>
    <row r="56" spans="1:17" s="31" customFormat="1" ht="12.75" customHeight="1">
      <c r="A56" s="33">
        <v>49</v>
      </c>
      <c r="B56" s="24">
        <v>377</v>
      </c>
      <c r="C56" s="41" t="s">
        <v>153</v>
      </c>
      <c r="D56" s="3">
        <v>1983</v>
      </c>
      <c r="E56" s="4" t="s">
        <v>0</v>
      </c>
      <c r="F56" s="4" t="s">
        <v>154</v>
      </c>
      <c r="G56" s="4"/>
      <c r="H56" s="43" t="s">
        <v>648</v>
      </c>
      <c r="I56" s="5"/>
      <c r="J56" s="32" t="str">
        <f t="shared" si="2"/>
        <v>Ж30</v>
      </c>
      <c r="K56" s="44">
        <v>14</v>
      </c>
      <c r="L56" s="21">
        <f t="shared" si="3"/>
      </c>
      <c r="Q56" s="31">
        <v>5795</v>
      </c>
    </row>
    <row r="57" spans="1:17" s="31" customFormat="1" ht="12.75" customHeight="1">
      <c r="A57" s="15">
        <v>50</v>
      </c>
      <c r="B57" s="17">
        <v>403</v>
      </c>
      <c r="C57" s="26" t="s">
        <v>120</v>
      </c>
      <c r="D57" s="17">
        <v>2004</v>
      </c>
      <c r="E57" s="18" t="s">
        <v>0</v>
      </c>
      <c r="F57" s="18" t="s">
        <v>0</v>
      </c>
      <c r="G57" s="18" t="s">
        <v>116</v>
      </c>
      <c r="H57" s="42" t="s">
        <v>651</v>
      </c>
      <c r="I57" s="14"/>
      <c r="J57" s="32" t="str">
        <f t="shared" si="2"/>
        <v>Ж13</v>
      </c>
      <c r="K57" s="44">
        <v>8</v>
      </c>
      <c r="L57" s="21" t="str">
        <f t="shared" si="3"/>
        <v>Ж13</v>
      </c>
      <c r="Q57" s="31">
        <v>5828</v>
      </c>
    </row>
    <row r="58" spans="1:17" s="31" customFormat="1" ht="12.75" customHeight="1">
      <c r="A58" s="33">
        <v>51</v>
      </c>
      <c r="B58" s="17">
        <v>434</v>
      </c>
      <c r="C58" s="26" t="s">
        <v>439</v>
      </c>
      <c r="D58" s="17">
        <v>1980</v>
      </c>
      <c r="E58" s="18" t="s">
        <v>191</v>
      </c>
      <c r="F58" s="18" t="s">
        <v>191</v>
      </c>
      <c r="G58" s="18"/>
      <c r="H58" s="42" t="s">
        <v>657</v>
      </c>
      <c r="I58" s="14"/>
      <c r="J58" s="32" t="str">
        <f t="shared" si="2"/>
        <v>Ж30</v>
      </c>
      <c r="K58" s="44">
        <v>15</v>
      </c>
      <c r="L58" s="21">
        <f t="shared" si="3"/>
      </c>
      <c r="Q58" s="31">
        <v>5927</v>
      </c>
    </row>
    <row r="59" spans="1:17" s="31" customFormat="1" ht="12.75" customHeight="1">
      <c r="A59" s="15">
        <v>52</v>
      </c>
      <c r="B59" s="24">
        <v>414</v>
      </c>
      <c r="C59" s="41" t="s">
        <v>322</v>
      </c>
      <c r="D59" s="3">
        <v>2001</v>
      </c>
      <c r="E59" s="4" t="s">
        <v>63</v>
      </c>
      <c r="F59" s="4" t="s">
        <v>320</v>
      </c>
      <c r="G59" s="4" t="s">
        <v>321</v>
      </c>
      <c r="H59" s="43" t="s">
        <v>658</v>
      </c>
      <c r="I59" s="5"/>
      <c r="J59" s="32" t="str">
        <f t="shared" si="2"/>
        <v>Ж16</v>
      </c>
      <c r="K59" s="44">
        <v>10</v>
      </c>
      <c r="L59" s="21" t="str">
        <f t="shared" si="3"/>
        <v>Ж16</v>
      </c>
      <c r="Q59" s="31">
        <v>5952</v>
      </c>
    </row>
    <row r="60" spans="1:17" s="31" customFormat="1" ht="12.75" customHeight="1">
      <c r="A60" s="33">
        <v>53</v>
      </c>
      <c r="B60" s="17">
        <v>367</v>
      </c>
      <c r="C60" s="26" t="s">
        <v>162</v>
      </c>
      <c r="D60" s="17">
        <v>1966</v>
      </c>
      <c r="E60" s="18" t="s">
        <v>0</v>
      </c>
      <c r="F60" s="18" t="s">
        <v>0</v>
      </c>
      <c r="G60" s="18" t="s">
        <v>163</v>
      </c>
      <c r="H60" s="42" t="s">
        <v>660</v>
      </c>
      <c r="I60" s="14"/>
      <c r="J60" s="32" t="str">
        <f t="shared" si="2"/>
        <v>Ж50</v>
      </c>
      <c r="K60" s="44">
        <v>3</v>
      </c>
      <c r="L60" s="21">
        <f t="shared" si="3"/>
      </c>
      <c r="Q60" s="31">
        <v>5967</v>
      </c>
    </row>
    <row r="61" spans="1:17" s="31" customFormat="1" ht="12.75" customHeight="1">
      <c r="A61" s="15">
        <v>54</v>
      </c>
      <c r="B61" s="24">
        <v>352</v>
      </c>
      <c r="C61" s="41" t="s">
        <v>180</v>
      </c>
      <c r="D61" s="3">
        <v>2003</v>
      </c>
      <c r="E61" s="4" t="s">
        <v>63</v>
      </c>
      <c r="F61" s="4" t="s">
        <v>82</v>
      </c>
      <c r="G61" s="4"/>
      <c r="H61" s="43" t="s">
        <v>661</v>
      </c>
      <c r="I61" s="5"/>
      <c r="J61" s="32" t="str">
        <f t="shared" si="2"/>
        <v>Ж13</v>
      </c>
      <c r="K61" s="44">
        <v>9</v>
      </c>
      <c r="L61" s="21" t="str">
        <f t="shared" si="3"/>
        <v>Ж13</v>
      </c>
      <c r="Q61" s="31">
        <v>5968</v>
      </c>
    </row>
    <row r="62" spans="1:17" s="31" customFormat="1" ht="12.75" customHeight="1">
      <c r="A62" s="33">
        <v>55</v>
      </c>
      <c r="B62" s="17">
        <v>429</v>
      </c>
      <c r="C62" s="26" t="s">
        <v>405</v>
      </c>
      <c r="D62" s="17">
        <v>1988</v>
      </c>
      <c r="E62" s="4" t="s">
        <v>0</v>
      </c>
      <c r="F62" s="4" t="s">
        <v>0</v>
      </c>
      <c r="G62" s="18"/>
      <c r="H62" s="42" t="s">
        <v>662</v>
      </c>
      <c r="I62" s="14"/>
      <c r="J62" s="32" t="str">
        <f t="shared" si="2"/>
        <v>Ж30</v>
      </c>
      <c r="K62" s="44">
        <v>16</v>
      </c>
      <c r="L62" s="21">
        <f t="shared" si="3"/>
      </c>
      <c r="Q62" s="31">
        <v>5970</v>
      </c>
    </row>
    <row r="63" spans="1:17" s="31" customFormat="1" ht="12.75" customHeight="1">
      <c r="A63" s="15">
        <v>56</v>
      </c>
      <c r="B63" s="17">
        <v>435</v>
      </c>
      <c r="C63" s="26" t="s">
        <v>441</v>
      </c>
      <c r="D63" s="17">
        <v>1985</v>
      </c>
      <c r="E63" s="18" t="s">
        <v>0</v>
      </c>
      <c r="F63" s="18" t="s">
        <v>0</v>
      </c>
      <c r="G63" s="18" t="s">
        <v>10</v>
      </c>
      <c r="H63" s="42" t="s">
        <v>663</v>
      </c>
      <c r="I63" s="14"/>
      <c r="J63" s="32" t="str">
        <f t="shared" si="2"/>
        <v>Ж30</v>
      </c>
      <c r="K63" s="44">
        <v>17</v>
      </c>
      <c r="L63" s="21">
        <f t="shared" si="3"/>
      </c>
      <c r="Q63" s="31">
        <v>5979</v>
      </c>
    </row>
    <row r="64" spans="1:17" s="31" customFormat="1" ht="12.75" customHeight="1">
      <c r="A64" s="33">
        <v>57</v>
      </c>
      <c r="B64" s="17">
        <v>379</v>
      </c>
      <c r="C64" s="26" t="s">
        <v>155</v>
      </c>
      <c r="D64" s="17">
        <v>2004</v>
      </c>
      <c r="E64" s="18" t="s">
        <v>63</v>
      </c>
      <c r="F64" s="18" t="s">
        <v>13</v>
      </c>
      <c r="G64" s="18" t="s">
        <v>152</v>
      </c>
      <c r="H64" s="42" t="s">
        <v>664</v>
      </c>
      <c r="I64" s="14"/>
      <c r="J64" s="32" t="str">
        <f t="shared" si="2"/>
        <v>Ж13</v>
      </c>
      <c r="K64" s="44">
        <v>10</v>
      </c>
      <c r="L64" s="21" t="str">
        <f t="shared" si="3"/>
        <v>Ж13</v>
      </c>
      <c r="Q64" s="31">
        <v>5980</v>
      </c>
    </row>
    <row r="65" spans="1:17" s="31" customFormat="1" ht="12.75" customHeight="1">
      <c r="A65" s="15">
        <v>58</v>
      </c>
      <c r="B65" s="17">
        <v>357</v>
      </c>
      <c r="C65" s="26" t="s">
        <v>48</v>
      </c>
      <c r="D65" s="17">
        <v>1982</v>
      </c>
      <c r="E65" s="18" t="s">
        <v>0</v>
      </c>
      <c r="F65" s="18" t="s">
        <v>0</v>
      </c>
      <c r="G65" s="18" t="s">
        <v>175</v>
      </c>
      <c r="H65" s="42" t="s">
        <v>668</v>
      </c>
      <c r="I65" s="14"/>
      <c r="J65" s="32" t="str">
        <f t="shared" si="2"/>
        <v>Ж30</v>
      </c>
      <c r="K65" s="44">
        <v>18</v>
      </c>
      <c r="L65" s="21">
        <f t="shared" si="3"/>
      </c>
      <c r="Q65" s="31">
        <v>6034</v>
      </c>
    </row>
    <row r="66" spans="1:17" s="31" customFormat="1" ht="12.75" customHeight="1">
      <c r="A66" s="33">
        <v>59</v>
      </c>
      <c r="B66" s="24">
        <v>369</v>
      </c>
      <c r="C66" s="41" t="s">
        <v>91</v>
      </c>
      <c r="D66" s="3">
        <v>2002</v>
      </c>
      <c r="E66" s="4" t="s">
        <v>0</v>
      </c>
      <c r="F66" s="4" t="s">
        <v>0</v>
      </c>
      <c r="G66" s="4" t="s">
        <v>53</v>
      </c>
      <c r="H66" s="43" t="s">
        <v>678</v>
      </c>
      <c r="I66" s="5"/>
      <c r="J66" s="32" t="str">
        <f t="shared" si="2"/>
        <v>Ж16</v>
      </c>
      <c r="K66" s="44">
        <v>11</v>
      </c>
      <c r="L66" s="21" t="str">
        <f t="shared" si="3"/>
        <v>Ж16</v>
      </c>
      <c r="Q66" s="31">
        <v>6192</v>
      </c>
    </row>
    <row r="67" spans="1:17" s="31" customFormat="1" ht="12.75" customHeight="1">
      <c r="A67" s="15">
        <v>60</v>
      </c>
      <c r="B67" s="24">
        <v>419</v>
      </c>
      <c r="C67" s="41" t="s">
        <v>345</v>
      </c>
      <c r="D67" s="3">
        <v>2003</v>
      </c>
      <c r="E67" s="4" t="s">
        <v>0</v>
      </c>
      <c r="F67" s="4" t="s">
        <v>0</v>
      </c>
      <c r="G67" s="4" t="s">
        <v>346</v>
      </c>
      <c r="H67" s="43" t="s">
        <v>679</v>
      </c>
      <c r="I67" s="5"/>
      <c r="J67" s="32" t="str">
        <f t="shared" si="2"/>
        <v>Ж13</v>
      </c>
      <c r="K67" s="44">
        <v>11</v>
      </c>
      <c r="L67" s="21" t="str">
        <f t="shared" si="3"/>
        <v>Ж13</v>
      </c>
      <c r="Q67" s="31">
        <v>6205</v>
      </c>
    </row>
    <row r="68" spans="1:17" s="31" customFormat="1" ht="12.75" customHeight="1">
      <c r="A68" s="33">
        <v>61</v>
      </c>
      <c r="B68" s="24">
        <v>384</v>
      </c>
      <c r="C68" s="41" t="s">
        <v>47</v>
      </c>
      <c r="D68" s="3">
        <v>1954</v>
      </c>
      <c r="E68" s="4" t="s">
        <v>0</v>
      </c>
      <c r="F68" s="4" t="s">
        <v>0</v>
      </c>
      <c r="G68" s="4" t="s">
        <v>38</v>
      </c>
      <c r="H68" s="43" t="s">
        <v>680</v>
      </c>
      <c r="I68" s="5"/>
      <c r="J68" s="32" t="str">
        <f t="shared" si="2"/>
        <v>Ж60</v>
      </c>
      <c r="K68" s="44">
        <v>2</v>
      </c>
      <c r="L68" s="21">
        <f t="shared" si="3"/>
      </c>
      <c r="Q68" s="31">
        <v>6206</v>
      </c>
    </row>
    <row r="69" spans="1:17" s="31" customFormat="1" ht="12.75" customHeight="1">
      <c r="A69" s="15">
        <v>62</v>
      </c>
      <c r="B69" s="24">
        <v>448</v>
      </c>
      <c r="C69" s="41" t="s">
        <v>311</v>
      </c>
      <c r="D69" s="3">
        <v>1949</v>
      </c>
      <c r="E69" s="4" t="s">
        <v>63</v>
      </c>
      <c r="F69" s="4" t="s">
        <v>312</v>
      </c>
      <c r="G69" s="4" t="s">
        <v>313</v>
      </c>
      <c r="H69" s="43" t="s">
        <v>682</v>
      </c>
      <c r="I69" s="5"/>
      <c r="J69" s="32" t="str">
        <f t="shared" si="2"/>
        <v>Ж60</v>
      </c>
      <c r="K69" s="44">
        <v>3</v>
      </c>
      <c r="L69" s="21">
        <f t="shared" si="3"/>
      </c>
      <c r="Q69" s="31">
        <v>6255</v>
      </c>
    </row>
    <row r="70" spans="1:17" s="31" customFormat="1" ht="12.75" customHeight="1">
      <c r="A70" s="33">
        <v>63</v>
      </c>
      <c r="B70" s="17">
        <v>418</v>
      </c>
      <c r="C70" s="26" t="s">
        <v>344</v>
      </c>
      <c r="D70" s="17">
        <v>1984</v>
      </c>
      <c r="E70" s="18" t="s">
        <v>0</v>
      </c>
      <c r="F70" s="18" t="s">
        <v>0</v>
      </c>
      <c r="G70" s="18"/>
      <c r="H70" s="42" t="s">
        <v>684</v>
      </c>
      <c r="I70" s="14"/>
      <c r="J70" s="32" t="str">
        <f t="shared" si="2"/>
        <v>Ж30</v>
      </c>
      <c r="K70" s="44">
        <v>19</v>
      </c>
      <c r="L70" s="21">
        <f t="shared" si="3"/>
      </c>
      <c r="Q70" s="31">
        <v>6274</v>
      </c>
    </row>
    <row r="71" spans="1:17" s="31" customFormat="1" ht="12.75" customHeight="1">
      <c r="A71" s="15">
        <v>64</v>
      </c>
      <c r="B71" s="24">
        <v>402</v>
      </c>
      <c r="C71" s="41" t="s">
        <v>121</v>
      </c>
      <c r="D71" s="3">
        <v>2004</v>
      </c>
      <c r="E71" s="4" t="s">
        <v>0</v>
      </c>
      <c r="F71" s="4" t="s">
        <v>0</v>
      </c>
      <c r="G71" s="4" t="s">
        <v>116</v>
      </c>
      <c r="H71" s="43" t="s">
        <v>688</v>
      </c>
      <c r="I71" s="5"/>
      <c r="J71" s="32" t="str">
        <f t="shared" si="2"/>
        <v>Ж13</v>
      </c>
      <c r="K71" s="44">
        <v>12</v>
      </c>
      <c r="L71" s="21" t="str">
        <f t="shared" si="3"/>
        <v>Ж13</v>
      </c>
      <c r="Q71" s="31">
        <v>6344</v>
      </c>
    </row>
    <row r="72" spans="1:17" s="31" customFormat="1" ht="12.75" customHeight="1">
      <c r="A72" s="33">
        <v>65</v>
      </c>
      <c r="B72" s="24">
        <v>407</v>
      </c>
      <c r="C72" s="41" t="s">
        <v>117</v>
      </c>
      <c r="D72" s="3">
        <v>2003</v>
      </c>
      <c r="E72" s="4" t="s">
        <v>0</v>
      </c>
      <c r="F72" s="4" t="s">
        <v>0</v>
      </c>
      <c r="G72" s="4" t="s">
        <v>116</v>
      </c>
      <c r="H72" s="43" t="s">
        <v>690</v>
      </c>
      <c r="I72" s="5"/>
      <c r="J72" s="32" t="str">
        <f aca="true" t="shared" si="4" ref="J72:J99">IF(AND(D72&gt;=1900,D72&lt;=1948),"Ж70",IF(AND(D72&gt;=1949,D72&lt;=1958),"Ж60",IF(AND(D72&gt;=1959,D72&lt;=1968),"Ж50",IF(AND(D72&gt;=1969,D72&lt;=1978),"Ж40",IF(AND(D72&gt;=1979,D72&lt;=1988),"Ж30",IF(AND(D72&gt;=1989,D72&lt;=1998),"Ж20",L72))))))</f>
        <v>Ж13</v>
      </c>
      <c r="K72" s="44">
        <v>13</v>
      </c>
      <c r="L72" s="21" t="str">
        <f aca="true" t="shared" si="5" ref="L72:L99">IF(AND(D72&gt;=1999,D72&lt;=2002),"Ж16",IF(AND(D72&gt;=2003,D72&lt;=2016),"Ж13",""))</f>
        <v>Ж13</v>
      </c>
      <c r="Q72" s="31">
        <v>6356</v>
      </c>
    </row>
    <row r="73" spans="1:17" s="31" customFormat="1" ht="12.75" customHeight="1">
      <c r="A73" s="15">
        <v>66</v>
      </c>
      <c r="B73" s="23">
        <v>371</v>
      </c>
      <c r="C73" s="41" t="s">
        <v>158</v>
      </c>
      <c r="D73" s="3">
        <v>1960</v>
      </c>
      <c r="E73" s="4" t="s">
        <v>0</v>
      </c>
      <c r="F73" s="4" t="s">
        <v>0</v>
      </c>
      <c r="G73" s="4" t="s">
        <v>94</v>
      </c>
      <c r="H73" s="43" t="s">
        <v>692</v>
      </c>
      <c r="I73" s="5"/>
      <c r="J73" s="32" t="str">
        <f t="shared" si="4"/>
        <v>Ж50</v>
      </c>
      <c r="K73" s="44">
        <v>4</v>
      </c>
      <c r="L73" s="21">
        <f t="shared" si="5"/>
      </c>
      <c r="Q73" s="31">
        <v>6372</v>
      </c>
    </row>
    <row r="74" spans="1:17" s="31" customFormat="1" ht="12.75" customHeight="1">
      <c r="A74" s="33">
        <v>67</v>
      </c>
      <c r="B74" s="17">
        <v>385</v>
      </c>
      <c r="C74" s="26" t="s">
        <v>143</v>
      </c>
      <c r="D74" s="17">
        <v>1954</v>
      </c>
      <c r="E74" s="18" t="s">
        <v>144</v>
      </c>
      <c r="F74" s="18" t="s">
        <v>145</v>
      </c>
      <c r="G74" s="18" t="s">
        <v>99</v>
      </c>
      <c r="H74" s="42" t="s">
        <v>694</v>
      </c>
      <c r="I74" s="14"/>
      <c r="J74" s="32" t="str">
        <f t="shared" si="4"/>
        <v>Ж60</v>
      </c>
      <c r="K74" s="44">
        <v>4</v>
      </c>
      <c r="L74" s="21">
        <f t="shared" si="5"/>
      </c>
      <c r="Q74" s="31">
        <v>6414</v>
      </c>
    </row>
    <row r="75" spans="1:17" s="31" customFormat="1" ht="12.75" customHeight="1">
      <c r="A75" s="15">
        <v>68</v>
      </c>
      <c r="B75" s="17">
        <v>376</v>
      </c>
      <c r="C75" s="26" t="s">
        <v>55</v>
      </c>
      <c r="D75" s="17">
        <v>1973</v>
      </c>
      <c r="E75" s="18" t="s">
        <v>0</v>
      </c>
      <c r="F75" s="18" t="s">
        <v>0</v>
      </c>
      <c r="G75" s="18" t="s">
        <v>49</v>
      </c>
      <c r="H75" s="42" t="s">
        <v>695</v>
      </c>
      <c r="I75" s="14"/>
      <c r="J75" s="32" t="str">
        <f t="shared" si="4"/>
        <v>Ж40</v>
      </c>
      <c r="K75" s="44">
        <v>5</v>
      </c>
      <c r="L75" s="21">
        <f t="shared" si="5"/>
      </c>
      <c r="Q75" s="31">
        <v>6428</v>
      </c>
    </row>
    <row r="76" spans="1:17" s="31" customFormat="1" ht="12.75" customHeight="1">
      <c r="A76" s="33">
        <v>69</v>
      </c>
      <c r="B76" s="17">
        <v>383</v>
      </c>
      <c r="C76" s="26" t="s">
        <v>146</v>
      </c>
      <c r="D76" s="17">
        <v>1971</v>
      </c>
      <c r="E76" s="18" t="s">
        <v>0</v>
      </c>
      <c r="F76" s="18" t="s">
        <v>0</v>
      </c>
      <c r="G76" s="18" t="s">
        <v>61</v>
      </c>
      <c r="H76" s="42" t="s">
        <v>698</v>
      </c>
      <c r="I76" s="14"/>
      <c r="J76" s="32" t="str">
        <f t="shared" si="4"/>
        <v>Ж40</v>
      </c>
      <c r="K76" s="44">
        <v>6</v>
      </c>
      <c r="L76" s="21">
        <f t="shared" si="5"/>
      </c>
      <c r="Q76" s="31">
        <v>6500</v>
      </c>
    </row>
    <row r="77" spans="1:17" s="31" customFormat="1" ht="12.75" customHeight="1">
      <c r="A77" s="15">
        <v>70</v>
      </c>
      <c r="B77" s="17">
        <v>353</v>
      </c>
      <c r="C77" s="26" t="s">
        <v>179</v>
      </c>
      <c r="D77" s="17">
        <v>1984</v>
      </c>
      <c r="E77" s="18" t="s">
        <v>0</v>
      </c>
      <c r="F77" s="18" t="s">
        <v>0</v>
      </c>
      <c r="G77" s="18"/>
      <c r="H77" s="42" t="s">
        <v>700</v>
      </c>
      <c r="I77" s="14"/>
      <c r="J77" s="32" t="str">
        <f t="shared" si="4"/>
        <v>Ж30</v>
      </c>
      <c r="K77" s="44">
        <v>20</v>
      </c>
      <c r="L77" s="21">
        <f t="shared" si="5"/>
      </c>
      <c r="Q77" s="31">
        <v>6562</v>
      </c>
    </row>
    <row r="78" spans="1:17" s="31" customFormat="1" ht="12.75" customHeight="1">
      <c r="A78" s="33">
        <v>71</v>
      </c>
      <c r="B78" s="17">
        <v>391</v>
      </c>
      <c r="C78" s="26" t="s">
        <v>134</v>
      </c>
      <c r="D78" s="17">
        <v>1988</v>
      </c>
      <c r="E78" s="18" t="s">
        <v>0</v>
      </c>
      <c r="F78" s="18" t="s">
        <v>0</v>
      </c>
      <c r="G78" s="18"/>
      <c r="H78" s="42" t="s">
        <v>701</v>
      </c>
      <c r="I78" s="14"/>
      <c r="J78" s="32" t="str">
        <f t="shared" si="4"/>
        <v>Ж30</v>
      </c>
      <c r="K78" s="44">
        <v>21</v>
      </c>
      <c r="L78" s="21">
        <f t="shared" si="5"/>
      </c>
      <c r="Q78" s="31">
        <v>6578</v>
      </c>
    </row>
    <row r="79" spans="1:17" s="31" customFormat="1" ht="12.75" customHeight="1">
      <c r="A79" s="15">
        <v>72</v>
      </c>
      <c r="B79" s="17">
        <v>382</v>
      </c>
      <c r="C79" s="26" t="s">
        <v>147</v>
      </c>
      <c r="D79" s="17">
        <v>1986</v>
      </c>
      <c r="E79" s="18" t="s">
        <v>0</v>
      </c>
      <c r="F79" s="18" t="s">
        <v>0</v>
      </c>
      <c r="G79" s="18" t="s">
        <v>10</v>
      </c>
      <c r="H79" s="42" t="s">
        <v>704</v>
      </c>
      <c r="I79" s="14"/>
      <c r="J79" s="32" t="str">
        <f t="shared" si="4"/>
        <v>Ж30</v>
      </c>
      <c r="K79" s="44">
        <v>22</v>
      </c>
      <c r="L79" s="21">
        <f t="shared" si="5"/>
      </c>
      <c r="Q79" s="31">
        <v>6625</v>
      </c>
    </row>
    <row r="80" spans="1:17" s="31" customFormat="1" ht="12.75" customHeight="1">
      <c r="A80" s="33">
        <v>73</v>
      </c>
      <c r="B80" s="24">
        <v>430</v>
      </c>
      <c r="C80" s="41" t="s">
        <v>404</v>
      </c>
      <c r="D80" s="3">
        <v>1970</v>
      </c>
      <c r="E80" s="4" t="s">
        <v>0</v>
      </c>
      <c r="F80" s="4" t="s">
        <v>0</v>
      </c>
      <c r="G80" s="4"/>
      <c r="H80" s="43" t="s">
        <v>706</v>
      </c>
      <c r="I80" s="5"/>
      <c r="J80" s="32" t="str">
        <f t="shared" si="4"/>
        <v>Ж40</v>
      </c>
      <c r="K80" s="44">
        <v>7</v>
      </c>
      <c r="L80" s="21">
        <f t="shared" si="5"/>
      </c>
      <c r="Q80" s="31">
        <v>6704</v>
      </c>
    </row>
    <row r="81" spans="1:17" s="31" customFormat="1" ht="12.75" customHeight="1">
      <c r="A81" s="15">
        <v>74</v>
      </c>
      <c r="B81" s="17">
        <v>387</v>
      </c>
      <c r="C81" s="26" t="s">
        <v>140</v>
      </c>
      <c r="D81" s="17">
        <v>1976</v>
      </c>
      <c r="E81" s="18" t="s">
        <v>63</v>
      </c>
      <c r="F81" s="18" t="s">
        <v>141</v>
      </c>
      <c r="G81" s="18"/>
      <c r="H81" s="42" t="s">
        <v>707</v>
      </c>
      <c r="I81" s="14"/>
      <c r="J81" s="32" t="str">
        <f t="shared" si="4"/>
        <v>Ж40</v>
      </c>
      <c r="K81" s="44">
        <v>8</v>
      </c>
      <c r="L81" s="21">
        <f t="shared" si="5"/>
      </c>
      <c r="Q81" s="31">
        <v>6735</v>
      </c>
    </row>
    <row r="82" spans="1:17" s="31" customFormat="1" ht="12.75" customHeight="1">
      <c r="A82" s="33">
        <v>75</v>
      </c>
      <c r="B82" s="24">
        <v>425</v>
      </c>
      <c r="C82" s="41" t="s">
        <v>367</v>
      </c>
      <c r="D82" s="3">
        <v>1978</v>
      </c>
      <c r="E82" s="4" t="s">
        <v>0</v>
      </c>
      <c r="F82" s="4" t="s">
        <v>0</v>
      </c>
      <c r="G82" s="4" t="s">
        <v>10</v>
      </c>
      <c r="H82" s="43" t="s">
        <v>709</v>
      </c>
      <c r="I82" s="5"/>
      <c r="J82" s="32" t="str">
        <f t="shared" si="4"/>
        <v>Ж40</v>
      </c>
      <c r="K82" s="44">
        <v>9</v>
      </c>
      <c r="L82" s="21">
        <f t="shared" si="5"/>
      </c>
      <c r="Q82" s="31">
        <v>6785</v>
      </c>
    </row>
    <row r="83" spans="1:17" s="31" customFormat="1" ht="12.75" customHeight="1">
      <c r="A83" s="15">
        <v>76</v>
      </c>
      <c r="B83" s="17">
        <v>405</v>
      </c>
      <c r="C83" s="26" t="s">
        <v>118</v>
      </c>
      <c r="D83" s="17">
        <v>2006</v>
      </c>
      <c r="E83" s="18" t="s">
        <v>0</v>
      </c>
      <c r="F83" s="18" t="s">
        <v>0</v>
      </c>
      <c r="G83" s="18" t="s">
        <v>116</v>
      </c>
      <c r="H83" s="42" t="s">
        <v>710</v>
      </c>
      <c r="I83" s="14"/>
      <c r="J83" s="32" t="str">
        <f t="shared" si="4"/>
        <v>Ж13</v>
      </c>
      <c r="K83" s="44">
        <v>14</v>
      </c>
      <c r="L83" s="21" t="str">
        <f t="shared" si="5"/>
        <v>Ж13</v>
      </c>
      <c r="Q83" s="31">
        <v>6802</v>
      </c>
    </row>
    <row r="84" spans="1:17" s="31" customFormat="1" ht="12.75" customHeight="1">
      <c r="A84" s="33">
        <v>77</v>
      </c>
      <c r="B84" s="24">
        <v>427</v>
      </c>
      <c r="C84" s="41" t="s">
        <v>416</v>
      </c>
      <c r="D84" s="3">
        <v>1980</v>
      </c>
      <c r="E84" s="4"/>
      <c r="F84" s="4"/>
      <c r="G84" s="4"/>
      <c r="H84" s="43" t="s">
        <v>711</v>
      </c>
      <c r="I84" s="5"/>
      <c r="J84" s="32" t="str">
        <f t="shared" si="4"/>
        <v>Ж30</v>
      </c>
      <c r="K84" s="44">
        <v>23</v>
      </c>
      <c r="L84" s="21">
        <f t="shared" si="5"/>
      </c>
      <c r="Q84" s="31">
        <v>6868</v>
      </c>
    </row>
    <row r="85" spans="1:17" s="31" customFormat="1" ht="12.75" customHeight="1">
      <c r="A85" s="15">
        <v>78</v>
      </c>
      <c r="B85" s="17">
        <v>422</v>
      </c>
      <c r="C85" s="26" t="s">
        <v>377</v>
      </c>
      <c r="D85" s="17">
        <v>1988</v>
      </c>
      <c r="E85" s="18" t="s">
        <v>63</v>
      </c>
      <c r="F85" s="18" t="s">
        <v>375</v>
      </c>
      <c r="G85" s="18"/>
      <c r="H85" s="42" t="s">
        <v>713</v>
      </c>
      <c r="I85" s="14"/>
      <c r="J85" s="32" t="str">
        <f t="shared" si="4"/>
        <v>Ж30</v>
      </c>
      <c r="K85" s="44">
        <v>24</v>
      </c>
      <c r="L85" s="21">
        <f t="shared" si="5"/>
      </c>
      <c r="Q85" s="31">
        <v>6948</v>
      </c>
    </row>
    <row r="86" spans="1:17" s="31" customFormat="1" ht="12.75" customHeight="1">
      <c r="A86" s="33">
        <v>79</v>
      </c>
      <c r="B86" s="24">
        <v>411</v>
      </c>
      <c r="C86" s="41" t="s">
        <v>316</v>
      </c>
      <c r="D86" s="3">
        <v>1995</v>
      </c>
      <c r="E86" s="4" t="s">
        <v>0</v>
      </c>
      <c r="F86" s="4" t="s">
        <v>0</v>
      </c>
      <c r="G86" s="4" t="s">
        <v>317</v>
      </c>
      <c r="H86" s="43" t="s">
        <v>715</v>
      </c>
      <c r="I86" s="5"/>
      <c r="J86" s="32" t="str">
        <f t="shared" si="4"/>
        <v>Ж20</v>
      </c>
      <c r="K86" s="44">
        <v>13</v>
      </c>
      <c r="L86" s="21">
        <f t="shared" si="5"/>
      </c>
      <c r="Q86" s="31">
        <v>6970</v>
      </c>
    </row>
    <row r="87" spans="1:17" s="31" customFormat="1" ht="12.75" customHeight="1">
      <c r="A87" s="15">
        <v>80</v>
      </c>
      <c r="B87" s="17">
        <v>433</v>
      </c>
      <c r="C87" s="26" t="s">
        <v>440</v>
      </c>
      <c r="D87" s="17">
        <v>2001</v>
      </c>
      <c r="E87" s="18" t="s">
        <v>191</v>
      </c>
      <c r="F87" s="18" t="s">
        <v>191</v>
      </c>
      <c r="G87" s="18"/>
      <c r="H87" s="42" t="s">
        <v>717</v>
      </c>
      <c r="I87" s="14"/>
      <c r="J87" s="32" t="str">
        <f t="shared" si="4"/>
        <v>Ж16</v>
      </c>
      <c r="K87" s="44">
        <v>12</v>
      </c>
      <c r="L87" s="21" t="str">
        <f t="shared" si="5"/>
        <v>Ж16</v>
      </c>
      <c r="Q87" s="31">
        <v>7046</v>
      </c>
    </row>
    <row r="88" spans="1:17" s="31" customFormat="1" ht="12.75" customHeight="1">
      <c r="A88" s="33">
        <v>81</v>
      </c>
      <c r="B88" s="17">
        <v>431</v>
      </c>
      <c r="C88" s="26" t="s">
        <v>417</v>
      </c>
      <c r="D88" s="17">
        <v>1984</v>
      </c>
      <c r="E88" s="18" t="s">
        <v>0</v>
      </c>
      <c r="F88" s="18" t="s">
        <v>0</v>
      </c>
      <c r="G88" s="18"/>
      <c r="H88" s="42" t="s">
        <v>720</v>
      </c>
      <c r="I88" s="14"/>
      <c r="J88" s="32" t="str">
        <f t="shared" si="4"/>
        <v>Ж30</v>
      </c>
      <c r="K88" s="44">
        <v>25</v>
      </c>
      <c r="L88" s="21">
        <f t="shared" si="5"/>
      </c>
      <c r="Q88" s="31">
        <v>7139</v>
      </c>
    </row>
    <row r="89" spans="1:17" s="31" customFormat="1" ht="12.75" customHeight="1">
      <c r="A89" s="15">
        <v>82</v>
      </c>
      <c r="B89" s="17">
        <v>397</v>
      </c>
      <c r="C89" s="26" t="s">
        <v>126</v>
      </c>
      <c r="D89" s="17">
        <v>1994</v>
      </c>
      <c r="E89" s="18" t="s">
        <v>0</v>
      </c>
      <c r="F89" s="18" t="s">
        <v>0</v>
      </c>
      <c r="G89" s="18" t="s">
        <v>127</v>
      </c>
      <c r="H89" s="42" t="s">
        <v>721</v>
      </c>
      <c r="I89" s="14"/>
      <c r="J89" s="32" t="str">
        <f t="shared" si="4"/>
        <v>Ж20</v>
      </c>
      <c r="K89" s="44">
        <v>14</v>
      </c>
      <c r="L89" s="21">
        <f t="shared" si="5"/>
      </c>
      <c r="Q89" s="31">
        <v>7177</v>
      </c>
    </row>
    <row r="90" spans="1:17" s="31" customFormat="1" ht="12.75" customHeight="1">
      <c r="A90" s="33">
        <v>83</v>
      </c>
      <c r="B90" s="17">
        <v>386</v>
      </c>
      <c r="C90" s="26" t="s">
        <v>142</v>
      </c>
      <c r="D90" s="17">
        <v>1988</v>
      </c>
      <c r="E90" s="4" t="s">
        <v>0</v>
      </c>
      <c r="F90" s="4" t="s">
        <v>0</v>
      </c>
      <c r="G90" s="18"/>
      <c r="H90" s="42" t="s">
        <v>724</v>
      </c>
      <c r="I90" s="14"/>
      <c r="J90" s="32" t="str">
        <f t="shared" si="4"/>
        <v>Ж30</v>
      </c>
      <c r="K90" s="44">
        <v>26</v>
      </c>
      <c r="L90" s="21">
        <f t="shared" si="5"/>
      </c>
      <c r="Q90" s="31">
        <v>7434</v>
      </c>
    </row>
    <row r="91" spans="1:17" s="31" customFormat="1" ht="12.75" customHeight="1">
      <c r="A91" s="15">
        <v>84</v>
      </c>
      <c r="B91" s="17">
        <v>392</v>
      </c>
      <c r="C91" s="26" t="s">
        <v>133</v>
      </c>
      <c r="D91" s="17">
        <v>1983</v>
      </c>
      <c r="E91" s="18" t="s">
        <v>0</v>
      </c>
      <c r="F91" s="18" t="s">
        <v>0</v>
      </c>
      <c r="G91" s="18" t="s">
        <v>127</v>
      </c>
      <c r="H91" s="42" t="s">
        <v>725</v>
      </c>
      <c r="I91" s="14"/>
      <c r="J91" s="32" t="str">
        <f t="shared" si="4"/>
        <v>Ж30</v>
      </c>
      <c r="K91" s="44">
        <v>27</v>
      </c>
      <c r="L91" s="21">
        <f t="shared" si="5"/>
      </c>
      <c r="Q91" s="31">
        <v>7436</v>
      </c>
    </row>
    <row r="92" spans="1:17" s="31" customFormat="1" ht="12.75" customHeight="1">
      <c r="A92" s="33">
        <v>85</v>
      </c>
      <c r="B92" s="17">
        <v>359</v>
      </c>
      <c r="C92" s="26" t="s">
        <v>173</v>
      </c>
      <c r="D92" s="17">
        <v>2003</v>
      </c>
      <c r="E92" s="18" t="s">
        <v>0</v>
      </c>
      <c r="F92" s="18" t="s">
        <v>0</v>
      </c>
      <c r="G92" s="18" t="s">
        <v>174</v>
      </c>
      <c r="H92" s="42" t="s">
        <v>726</v>
      </c>
      <c r="I92" s="14"/>
      <c r="J92" s="32" t="str">
        <f t="shared" si="4"/>
        <v>Ж13</v>
      </c>
      <c r="K92" s="44">
        <v>15</v>
      </c>
      <c r="L92" s="21" t="str">
        <f t="shared" si="5"/>
        <v>Ж13</v>
      </c>
      <c r="Q92" s="31">
        <v>7639</v>
      </c>
    </row>
    <row r="93" spans="1:17" s="31" customFormat="1" ht="12.75" customHeight="1">
      <c r="A93" s="15">
        <v>86</v>
      </c>
      <c r="B93" s="24">
        <v>423</v>
      </c>
      <c r="C93" s="41" t="s">
        <v>376</v>
      </c>
      <c r="D93" s="3">
        <v>2007</v>
      </c>
      <c r="E93" s="4" t="s">
        <v>63</v>
      </c>
      <c r="F93" s="4" t="s">
        <v>375</v>
      </c>
      <c r="G93" s="4"/>
      <c r="H93" s="43" t="s">
        <v>727</v>
      </c>
      <c r="I93" s="5"/>
      <c r="J93" s="32" t="str">
        <f t="shared" si="4"/>
        <v>Ж13</v>
      </c>
      <c r="K93" s="44">
        <v>16</v>
      </c>
      <c r="L93" s="21" t="str">
        <f t="shared" si="5"/>
        <v>Ж13</v>
      </c>
      <c r="Q93" s="31">
        <v>7716</v>
      </c>
    </row>
    <row r="94" spans="1:17" s="31" customFormat="1" ht="12.75" customHeight="1">
      <c r="A94" s="33">
        <v>87</v>
      </c>
      <c r="B94" s="17">
        <v>410</v>
      </c>
      <c r="C94" s="26" t="s">
        <v>113</v>
      </c>
      <c r="D94" s="17">
        <v>1982</v>
      </c>
      <c r="E94" s="18" t="s">
        <v>0</v>
      </c>
      <c r="F94" s="18" t="s">
        <v>0</v>
      </c>
      <c r="G94" s="18" t="s">
        <v>114</v>
      </c>
      <c r="H94" s="42" t="s">
        <v>728</v>
      </c>
      <c r="I94" s="14"/>
      <c r="J94" s="32" t="str">
        <f t="shared" si="4"/>
        <v>Ж30</v>
      </c>
      <c r="K94" s="44">
        <v>28</v>
      </c>
      <c r="L94" s="21">
        <f t="shared" si="5"/>
      </c>
      <c r="Q94" s="31">
        <v>7726</v>
      </c>
    </row>
    <row r="95" spans="1:17" s="31" customFormat="1" ht="12.75" customHeight="1">
      <c r="A95" s="15">
        <v>88</v>
      </c>
      <c r="B95" s="17">
        <v>378</v>
      </c>
      <c r="C95" s="26" t="s">
        <v>151</v>
      </c>
      <c r="D95" s="17">
        <v>2003</v>
      </c>
      <c r="E95" s="18" t="s">
        <v>0</v>
      </c>
      <c r="F95" s="18" t="s">
        <v>149</v>
      </c>
      <c r="G95" s="4" t="s">
        <v>152</v>
      </c>
      <c r="H95" s="42" t="s">
        <v>729</v>
      </c>
      <c r="I95" s="14"/>
      <c r="J95" s="32" t="str">
        <f t="shared" si="4"/>
        <v>Ж13</v>
      </c>
      <c r="K95" s="44">
        <v>17</v>
      </c>
      <c r="L95" s="21" t="str">
        <f t="shared" si="5"/>
        <v>Ж13</v>
      </c>
      <c r="Q95" s="31">
        <v>7892</v>
      </c>
    </row>
    <row r="96" spans="1:17" s="31" customFormat="1" ht="12.75" customHeight="1">
      <c r="A96" s="33"/>
      <c r="B96" s="17">
        <v>356</v>
      </c>
      <c r="C96" s="26" t="s">
        <v>176</v>
      </c>
      <c r="D96" s="17">
        <v>1984</v>
      </c>
      <c r="E96" s="18" t="s">
        <v>0</v>
      </c>
      <c r="F96" s="18" t="s">
        <v>0</v>
      </c>
      <c r="G96" s="18" t="s">
        <v>49</v>
      </c>
      <c r="H96" s="42" t="s">
        <v>732</v>
      </c>
      <c r="I96" s="14"/>
      <c r="J96" s="32" t="str">
        <f t="shared" si="4"/>
        <v>Ж30</v>
      </c>
      <c r="K96" s="44"/>
      <c r="L96" s="21">
        <f t="shared" si="5"/>
      </c>
      <c r="Q96" s="31">
        <v>10000</v>
      </c>
    </row>
    <row r="97" spans="1:17" s="31" customFormat="1" ht="12.75" customHeight="1">
      <c r="A97" s="15"/>
      <c r="B97" s="24">
        <v>355</v>
      </c>
      <c r="C97" s="41" t="s">
        <v>177</v>
      </c>
      <c r="D97" s="3">
        <v>1984</v>
      </c>
      <c r="E97" s="4" t="s">
        <v>0</v>
      </c>
      <c r="F97" s="4" t="s">
        <v>0</v>
      </c>
      <c r="G97" s="4" t="s">
        <v>49</v>
      </c>
      <c r="H97" s="43" t="s">
        <v>732</v>
      </c>
      <c r="I97" s="5"/>
      <c r="J97" s="32" t="str">
        <f t="shared" si="4"/>
        <v>Ж30</v>
      </c>
      <c r="K97" s="44"/>
      <c r="L97" s="21">
        <f t="shared" si="5"/>
      </c>
      <c r="Q97" s="31">
        <v>10000</v>
      </c>
    </row>
    <row r="98" spans="1:12" s="31" customFormat="1" ht="12.75" customHeight="1">
      <c r="A98" s="33"/>
      <c r="B98" s="24">
        <v>370</v>
      </c>
      <c r="C98" s="41" t="s">
        <v>159</v>
      </c>
      <c r="D98" s="3">
        <v>1959</v>
      </c>
      <c r="E98" s="4" t="s">
        <v>0</v>
      </c>
      <c r="F98" s="4" t="s">
        <v>0</v>
      </c>
      <c r="G98" s="4" t="s">
        <v>94</v>
      </c>
      <c r="H98" s="43"/>
      <c r="I98" s="5"/>
      <c r="J98" s="32" t="str">
        <f t="shared" si="4"/>
        <v>Ж50</v>
      </c>
      <c r="K98" s="44"/>
      <c r="L98" s="21">
        <f t="shared" si="5"/>
      </c>
    </row>
    <row r="99" spans="1:12" s="31" customFormat="1" ht="12.75" customHeight="1">
      <c r="A99" s="15"/>
      <c r="B99" s="17">
        <v>420</v>
      </c>
      <c r="C99" s="26" t="s">
        <v>347</v>
      </c>
      <c r="D99" s="17">
        <v>2003</v>
      </c>
      <c r="E99" s="18" t="s">
        <v>63</v>
      </c>
      <c r="F99" s="18" t="s">
        <v>12</v>
      </c>
      <c r="G99" s="18" t="s">
        <v>346</v>
      </c>
      <c r="H99" s="42"/>
      <c r="I99" s="14"/>
      <c r="J99" s="32" t="str">
        <f t="shared" si="4"/>
        <v>Ж13</v>
      </c>
      <c r="K99" s="44"/>
      <c r="L99" s="21" t="str">
        <f t="shared" si="5"/>
        <v>Ж13</v>
      </c>
    </row>
    <row r="102" spans="2:6" ht="12.75" customHeight="1">
      <c r="B102" s="10" t="s">
        <v>734</v>
      </c>
      <c r="F102" s="21" t="s">
        <v>735</v>
      </c>
    </row>
    <row r="103" ht="12.75" customHeight="1">
      <c r="B103" s="10" t="s">
        <v>736</v>
      </c>
    </row>
    <row r="105" spans="2:6" ht="12.75" customHeight="1">
      <c r="B105" s="10" t="s">
        <v>737</v>
      </c>
      <c r="F105" s="21" t="s">
        <v>738</v>
      </c>
    </row>
    <row r="106" ht="12.75" customHeight="1">
      <c r="B106" s="10" t="s">
        <v>736</v>
      </c>
    </row>
  </sheetData>
  <sheetProtection formatCells="0" formatColumns="0" formatRows="0" insertColumns="0" insertRows="0" insertHyperlinks="0" deleteColumns="0" deleteRows="0" selectLockedCells="1" sort="0" autoFilter="0" pivotTables="0"/>
  <autoFilter ref="A6:L99"/>
  <mergeCells count="15">
    <mergeCell ref="A5:K5"/>
    <mergeCell ref="J6:J7"/>
    <mergeCell ref="H6:H7"/>
    <mergeCell ref="B6:B7"/>
    <mergeCell ref="C6:C7"/>
    <mergeCell ref="K6:K7"/>
    <mergeCell ref="D6:D7"/>
    <mergeCell ref="E6:E7"/>
    <mergeCell ref="F6:F7"/>
    <mergeCell ref="G6:G7"/>
    <mergeCell ref="A1:K2"/>
    <mergeCell ref="A3:K3"/>
    <mergeCell ref="A6:A7"/>
    <mergeCell ref="I6:I7"/>
    <mergeCell ref="A4:K4"/>
  </mergeCells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Юлия</cp:lastModifiedBy>
  <cp:lastPrinted>2018-07-15T10:22:37Z</cp:lastPrinted>
  <dcterms:created xsi:type="dcterms:W3CDTF">2013-06-30T09:36:51Z</dcterms:created>
  <dcterms:modified xsi:type="dcterms:W3CDTF">2018-07-17T09:16:16Z</dcterms:modified>
  <cp:category/>
  <cp:version/>
  <cp:contentType/>
  <cp:contentStatus/>
</cp:coreProperties>
</file>